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" windowWidth="15135" windowHeight="8130"/>
  </bookViews>
  <sheets>
    <sheet name="Лист1" sheetId="1" r:id="rId1"/>
    <sheet name="Лист3" sheetId="3" r:id="rId2"/>
    <sheet name="Лист4" sheetId="4" r:id="rId3"/>
  </sheets>
  <calcPr calcId="125725"/>
</workbook>
</file>

<file path=xl/calcChain.xml><?xml version="1.0" encoding="utf-8"?>
<calcChain xmlns="http://schemas.openxmlformats.org/spreadsheetml/2006/main">
  <c r="G40" i="3"/>
  <c r="G46" i="4" l="1"/>
  <c r="G76"/>
  <c r="G52"/>
  <c r="G42"/>
  <c r="G25"/>
  <c r="D17" i="1"/>
  <c r="G72" i="4" l="1"/>
  <c r="D13" i="1" l="1"/>
  <c r="D8" l="1"/>
  <c r="D5" s="1"/>
  <c r="G33" i="4"/>
  <c r="G13"/>
  <c r="G37"/>
  <c r="D12" i="1"/>
  <c r="G17" i="4" l="1"/>
  <c r="G21"/>
  <c r="D4" i="1"/>
  <c r="D20" s="1"/>
  <c r="G58" i="4" l="1"/>
  <c r="G57" s="1"/>
  <c r="G80" s="1"/>
</calcChain>
</file>

<file path=xl/sharedStrings.xml><?xml version="1.0" encoding="utf-8"?>
<sst xmlns="http://schemas.openxmlformats.org/spreadsheetml/2006/main" count="350" uniqueCount="176">
  <si>
    <t>Код бюджетной классификации</t>
  </si>
  <si>
    <t>Код строки</t>
  </si>
  <si>
    <t>Наименование</t>
  </si>
  <si>
    <t>Сумма тыс. руб.</t>
  </si>
  <si>
    <t>100 00000 00 0000 000</t>
  </si>
  <si>
    <t>Доходы собственные всего</t>
  </si>
  <si>
    <t>Налоговые доходы</t>
  </si>
  <si>
    <t>101 00000 00 0000 000</t>
  </si>
  <si>
    <t>Налоги на прибыль, доходы в том числе:</t>
  </si>
  <si>
    <t>101 02021 01 0000 110</t>
  </si>
  <si>
    <t>Налог на доходы с физических лиц</t>
  </si>
  <si>
    <t>106 00000 00 0000 000</t>
  </si>
  <si>
    <t>Налоги на имущество в том числе:</t>
  </si>
  <si>
    <t>106 01030 10 0000 110</t>
  </si>
  <si>
    <t>Налог на имущество физических лиц</t>
  </si>
  <si>
    <t>Неналоговые доходы</t>
  </si>
  <si>
    <t>111 00000 00 0000 000</t>
  </si>
  <si>
    <t>Доходы от использования имущества, находящегося в государственной и муниципальной деятельности в том числе:</t>
  </si>
  <si>
    <t>Доходы получаемые в виде арендной платы за земельные участки, государственная собственность которых не разграничена и которые расположены в границах поселений.</t>
  </si>
  <si>
    <t>111 05035 10 0000 120</t>
  </si>
  <si>
    <t>Доходы от сдачи в аренду имущества, находящегося в собственности поселений</t>
  </si>
  <si>
    <t xml:space="preserve">Безвозмездные поступления </t>
  </si>
  <si>
    <t>Дотация на выравнивание уровня бюджетной обеспеченности</t>
  </si>
  <si>
    <t>ИТОГО ДОХОД</t>
  </si>
  <si>
    <t xml:space="preserve">Наименование </t>
  </si>
  <si>
    <t>РЗ</t>
  </si>
  <si>
    <t>ПР</t>
  </si>
  <si>
    <t>ЦСР</t>
  </si>
  <si>
    <t>ВР</t>
  </si>
  <si>
    <t xml:space="preserve">Функционирование высшего </t>
  </si>
  <si>
    <t>01</t>
  </si>
  <si>
    <t>Руководство и управление в сфере установленных функций органов местного самоуправления</t>
  </si>
  <si>
    <t>Функционирование высшего исполнительного органа государственной власти местной администрации</t>
  </si>
  <si>
    <t xml:space="preserve">Код </t>
  </si>
  <si>
    <t>главы</t>
  </si>
  <si>
    <t xml:space="preserve">Сумма </t>
  </si>
  <si>
    <t>тыс. руб.</t>
  </si>
  <si>
    <t xml:space="preserve">Общегосударственные вопросы </t>
  </si>
  <si>
    <t xml:space="preserve">должностного лица органа местного самоуправления </t>
  </si>
  <si>
    <t xml:space="preserve">Руководство и управление в сфере установленных </t>
  </si>
  <si>
    <t xml:space="preserve">функций органов местного самоуправления </t>
  </si>
  <si>
    <t>Глава законодательной (представительной)</t>
  </si>
  <si>
    <t>власти местного самоуправления</t>
  </si>
  <si>
    <t xml:space="preserve">Центральный аппарат </t>
  </si>
  <si>
    <t xml:space="preserve">Национальная оборона </t>
  </si>
  <si>
    <t xml:space="preserve">Мобилизация и вневойсковая подготовка </t>
  </si>
  <si>
    <t xml:space="preserve">Руководство и управление в сфере установленных функций органов местного самоуправления </t>
  </si>
  <si>
    <t xml:space="preserve">Осуществление первичного воинского учета на территориях где отсутствуют военные комиссариаты, военкоматы </t>
  </si>
  <si>
    <t xml:space="preserve">Национальная безопасность и правоохранительная деятельность </t>
  </si>
  <si>
    <t xml:space="preserve">Защита населений и территории от ЧС природного и техногенного характера, ГО </t>
  </si>
  <si>
    <t xml:space="preserve">Мероприятия по предупреждению и ликвидации последствий ЧС и стихийных бедствий </t>
  </si>
  <si>
    <t xml:space="preserve">Предупреждение и ликвидация последствий ЧС и стихийных бедствий </t>
  </si>
  <si>
    <t>Дорожное хозяйство</t>
  </si>
  <si>
    <t>Благоустройство</t>
  </si>
  <si>
    <t xml:space="preserve">Уличное освещение </t>
  </si>
  <si>
    <t>Организация и содержание мест захоронения</t>
  </si>
  <si>
    <t>Здравоохранение, физкультура и спорт</t>
  </si>
  <si>
    <t xml:space="preserve">Физическая культура </t>
  </si>
  <si>
    <t xml:space="preserve">Физкультурно - оздоровительная работа и спортивные мероприятия </t>
  </si>
  <si>
    <t xml:space="preserve">Мероприятия в области здравоохранения, спорта и физкультуры, туризма </t>
  </si>
  <si>
    <t xml:space="preserve"> Всего расходов </t>
  </si>
  <si>
    <t>Наименование показателей</t>
  </si>
  <si>
    <t>Раз</t>
  </si>
  <si>
    <t>дел</t>
  </si>
  <si>
    <t>Рзд</t>
  </si>
  <si>
    <t>Под</t>
  </si>
  <si>
    <t>раздел</t>
  </si>
  <si>
    <t>Прзд</t>
  </si>
  <si>
    <t>Целевая</t>
  </si>
  <si>
    <t>статья</t>
  </si>
  <si>
    <t>Цст</t>
  </si>
  <si>
    <t>Вид</t>
  </si>
  <si>
    <t>ЭКР</t>
  </si>
  <si>
    <t>тыс.руб.</t>
  </si>
  <si>
    <t xml:space="preserve">Руководство в сфере установленных </t>
  </si>
  <si>
    <t>функций</t>
  </si>
  <si>
    <t xml:space="preserve">Глава муниципального образования </t>
  </si>
  <si>
    <t>Выполнение функций органами местного</t>
  </si>
  <si>
    <t xml:space="preserve">самоуправления </t>
  </si>
  <si>
    <t xml:space="preserve">Функционирование высшего органа исполнительной власти </t>
  </si>
  <si>
    <t>Центральный аппарат</t>
  </si>
  <si>
    <t xml:space="preserve">Выполнение функций органами местного самоуправления </t>
  </si>
  <si>
    <t xml:space="preserve">Заработная плата </t>
  </si>
  <si>
    <t xml:space="preserve">Прочие выплаты </t>
  </si>
  <si>
    <t xml:space="preserve">Начисления на выплаты по оплате труды </t>
  </si>
  <si>
    <t xml:space="preserve">Услуги связи </t>
  </si>
  <si>
    <t>Транспортные услуги</t>
  </si>
  <si>
    <t>Коммунальные услуги</t>
  </si>
  <si>
    <t>Прочие работы и услуги</t>
  </si>
  <si>
    <t xml:space="preserve">Прочие расходы: </t>
  </si>
  <si>
    <t>В т.ч. налоги на имущество, на землю</t>
  </si>
  <si>
    <t xml:space="preserve">Прочие налоги, сборы и иные платежи </t>
  </si>
  <si>
    <t xml:space="preserve">Увеличение стоимости материальных </t>
  </si>
  <si>
    <t>запасов</t>
  </si>
  <si>
    <t>Предупреждение и ликвидация ЧС</t>
  </si>
  <si>
    <t>Мероприятия по предупреждению и ликвидации ЧС (терроризма)</t>
  </si>
  <si>
    <t xml:space="preserve">Благоустройство </t>
  </si>
  <si>
    <t xml:space="preserve">Содержание дорог </t>
  </si>
  <si>
    <t xml:space="preserve">Озеленение </t>
  </si>
  <si>
    <t xml:space="preserve">Прочие мероприятия по благоустройству сельских поселений </t>
  </si>
  <si>
    <t xml:space="preserve">Работы, услуги по содержанию </t>
  </si>
  <si>
    <t>имущества</t>
  </si>
  <si>
    <t xml:space="preserve">Прочие расходы </t>
  </si>
  <si>
    <t xml:space="preserve">Поступление не финансовых активов </t>
  </si>
  <si>
    <t xml:space="preserve">Здравоохранение и спорт </t>
  </si>
  <si>
    <t xml:space="preserve">Спорт и физическая культура </t>
  </si>
  <si>
    <t xml:space="preserve">Физкультурно – оздоровительная работа и спортивные мероприятия </t>
  </si>
  <si>
    <t xml:space="preserve">Мероприятия в области здравоохранения, спорта, физической культуры </t>
  </si>
  <si>
    <t xml:space="preserve">Итого расходов </t>
  </si>
  <si>
    <t>02</t>
  </si>
  <si>
    <t>04</t>
  </si>
  <si>
    <t>03</t>
  </si>
  <si>
    <t>09</t>
  </si>
  <si>
    <t>05</t>
  </si>
  <si>
    <t>Коммунальное хозяйство</t>
  </si>
  <si>
    <t>340</t>
  </si>
  <si>
    <t>226</t>
  </si>
  <si>
    <t>242</t>
  </si>
  <si>
    <t>880</t>
  </si>
  <si>
    <t>225</t>
  </si>
  <si>
    <t xml:space="preserve">Глава сельского поселения "Нижнецасучейское" </t>
  </si>
  <si>
    <t>Л.М. Степанов</t>
  </si>
  <si>
    <t>Глава сельского поселения "Нижнецасучейское"</t>
  </si>
  <si>
    <t>Приложение № 3 к решению Совета сельского поселения "Нижнецасучейское"</t>
  </si>
  <si>
    <t>Приложение № 4 к решению Совета сельского поселения "Нижнецасучейское"</t>
  </si>
  <si>
    <t xml:space="preserve">Приложение № 2 к решению Совета сельского поселения "Нижнецасучейское" </t>
  </si>
  <si>
    <t>111 05010 13 0000 120</t>
  </si>
  <si>
    <t>Прочие неналоговые доходы</t>
  </si>
  <si>
    <t>Земельный налог (юр.  лица)</t>
  </si>
  <si>
    <t>Земельный налог (физ. лица)</t>
  </si>
  <si>
    <t>прочие расходы</t>
  </si>
  <si>
    <t>07</t>
  </si>
  <si>
    <t>0200002</t>
  </si>
  <si>
    <t>290</t>
  </si>
  <si>
    <t>Прочие расходы</t>
  </si>
  <si>
    <t>зп глава</t>
  </si>
  <si>
    <t>отчисления</t>
  </si>
  <si>
    <t>телефон</t>
  </si>
  <si>
    <t>тепло, свет</t>
  </si>
  <si>
    <t>оплата за свет улица</t>
  </si>
  <si>
    <t>Дотация на сбалансированность уровня бюджетной обеспеченности</t>
  </si>
  <si>
    <t>244</t>
  </si>
  <si>
    <t>з.п администрации</t>
  </si>
  <si>
    <t>0000060100</t>
  </si>
  <si>
    <t>0000051297</t>
  </si>
  <si>
    <t>0000020300</t>
  </si>
  <si>
    <t>Объем поступления доходов по основным источникам доходов сельского поселения "Нижнецасучейское" на 2017 год</t>
  </si>
  <si>
    <t>Расходы бюджета сельского поселения "Нижнецасучейское" по разделам, подразделам, статьям и видам расходов согласно функциональной классификации расходов на 2017 год</t>
  </si>
  <si>
    <t>Ведомственная классификация расходов бюджета сельского поселения "Нижнецасучейское" на 2017 год</t>
  </si>
  <si>
    <t xml:space="preserve">тех.осмотр; ремонт здания </t>
  </si>
  <si>
    <t>Охрана (кред зад); редакция (кред зад); схемы теплоснабжения (кред зад); Нипитерплан (кред зад) 270,9; охрана; редакция;ОСАГО;прочие договора</t>
  </si>
  <si>
    <t xml:space="preserve">Программа; </t>
  </si>
  <si>
    <t xml:space="preserve"> оплата по договорам</t>
  </si>
  <si>
    <t>00000020000</t>
  </si>
  <si>
    <t>0000020000</t>
  </si>
  <si>
    <t>0000020400</t>
  </si>
  <si>
    <t>000020400</t>
  </si>
  <si>
    <t>0000200002</t>
  </si>
  <si>
    <t>0000021800</t>
  </si>
  <si>
    <t>0000021810</t>
  </si>
  <si>
    <t>0000031517</t>
  </si>
  <si>
    <t>0000079511</t>
  </si>
  <si>
    <t>0000079512</t>
  </si>
  <si>
    <t>0000079513</t>
  </si>
  <si>
    <t>0000052294</t>
  </si>
  <si>
    <t>0000060200</t>
  </si>
  <si>
    <t>0000060300</t>
  </si>
  <si>
    <t>0000060400</t>
  </si>
  <si>
    <t>0000060500</t>
  </si>
  <si>
    <t>0000051200</t>
  </si>
  <si>
    <t>0000010000</t>
  </si>
  <si>
    <t>120</t>
  </si>
  <si>
    <t>106 06033 10 0000 110</t>
  </si>
  <si>
    <t>106 06043 10 0000 110</t>
  </si>
  <si>
    <t>202 15001 10 0000 151</t>
  </si>
  <si>
    <t>202 15002 10 0000 151</t>
  </si>
</sst>
</file>

<file path=xl/styles.xml><?xml version="1.0" encoding="utf-8"?>
<styleSheet xmlns="http://schemas.openxmlformats.org/spreadsheetml/2006/main">
  <numFmts count="2">
    <numFmt numFmtId="43" formatCode="_-* #,##0.00_р_._-;\-* #,##0.00_р_._-;_-* &quot;-&quot;??_р_._-;_-@_-"/>
    <numFmt numFmtId="164" formatCode="0.0"/>
  </numFmts>
  <fonts count="12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1"/>
      <name val="Monotype Corsiva"/>
      <family val="4"/>
      <charset val="204"/>
    </font>
    <font>
      <sz val="12"/>
      <color theme="1"/>
      <name val="Monotype Corsiva"/>
      <family val="4"/>
      <charset val="204"/>
    </font>
    <font>
      <b/>
      <sz val="12"/>
      <color theme="1"/>
      <name val="Monotype Corsiva"/>
      <family val="4"/>
      <charset val="204"/>
    </font>
    <font>
      <sz val="10"/>
      <color theme="1"/>
      <name val="Monotype Corsiva"/>
      <family val="4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Monotype Corsiva"/>
      <family val="4"/>
      <charset val="204"/>
    </font>
    <font>
      <sz val="12"/>
      <color theme="0"/>
      <name val="Monotype Corsiva"/>
      <family val="4"/>
      <charset val="204"/>
    </font>
    <font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3">
    <xf numFmtId="0" fontId="0" fillId="0" borderId="0" xfId="0"/>
    <xf numFmtId="0" fontId="2" fillId="0" borderId="0" xfId="0" applyFont="1"/>
    <xf numFmtId="49" fontId="0" fillId="0" borderId="0" xfId="0" applyNumberFormat="1" applyAlignment="1">
      <alignment wrapText="1"/>
    </xf>
    <xf numFmtId="0" fontId="3" fillId="0" borderId="0" xfId="0" applyFont="1"/>
    <xf numFmtId="0" fontId="4" fillId="0" borderId="4" xfId="0" applyFont="1" applyBorder="1" applyAlignment="1">
      <alignment vertical="top" wrapText="1"/>
    </xf>
    <xf numFmtId="0" fontId="4" fillId="0" borderId="7" xfId="0" applyFont="1" applyBorder="1" applyAlignment="1">
      <alignment vertical="top" wrapText="1"/>
    </xf>
    <xf numFmtId="0" fontId="4" fillId="0" borderId="5" xfId="0" applyFont="1" applyBorder="1" applyAlignment="1">
      <alignment vertical="top" wrapText="1"/>
    </xf>
    <xf numFmtId="0" fontId="3" fillId="0" borderId="5" xfId="0" applyFont="1" applyBorder="1" applyAlignment="1">
      <alignment vertical="top" wrapText="1"/>
    </xf>
    <xf numFmtId="0" fontId="4" fillId="0" borderId="3" xfId="0" applyFont="1" applyBorder="1" applyAlignment="1">
      <alignment vertical="top" wrapText="1"/>
    </xf>
    <xf numFmtId="0" fontId="4" fillId="0" borderId="6" xfId="0" applyFont="1" applyBorder="1" applyAlignment="1">
      <alignment vertical="top" wrapText="1"/>
    </xf>
    <xf numFmtId="0" fontId="5" fillId="0" borderId="5" xfId="0" applyFont="1" applyBorder="1" applyAlignment="1">
      <alignment vertical="top" wrapText="1"/>
    </xf>
    <xf numFmtId="0" fontId="5" fillId="0" borderId="3" xfId="0" applyFont="1" applyBorder="1" applyAlignment="1">
      <alignment vertical="top" wrapText="1"/>
    </xf>
    <xf numFmtId="49" fontId="4" fillId="0" borderId="5" xfId="1" applyNumberFormat="1" applyFont="1" applyBorder="1" applyAlignment="1">
      <alignment vertical="top" wrapText="1"/>
    </xf>
    <xf numFmtId="49" fontId="4" fillId="0" borderId="5" xfId="0" applyNumberFormat="1" applyFont="1" applyBorder="1" applyAlignment="1">
      <alignment vertical="top" wrapText="1"/>
    </xf>
    <xf numFmtId="49" fontId="5" fillId="0" borderId="5" xfId="0" applyNumberFormat="1" applyFont="1" applyBorder="1" applyAlignment="1">
      <alignment vertical="top" wrapText="1"/>
    </xf>
    <xf numFmtId="0" fontId="4" fillId="2" borderId="6" xfId="0" applyFont="1" applyFill="1" applyBorder="1" applyAlignment="1">
      <alignment vertical="top" wrapText="1"/>
    </xf>
    <xf numFmtId="0" fontId="4" fillId="2" borderId="3" xfId="0" applyFont="1" applyFill="1" applyBorder="1" applyAlignment="1">
      <alignment vertical="top" wrapText="1"/>
    </xf>
    <xf numFmtId="49" fontId="4" fillId="2" borderId="5" xfId="0" applyNumberFormat="1" applyFont="1" applyFill="1" applyBorder="1" applyAlignment="1">
      <alignment vertical="top" wrapText="1"/>
    </xf>
    <xf numFmtId="164" fontId="4" fillId="0" borderId="5" xfId="0" applyNumberFormat="1" applyFont="1" applyBorder="1" applyAlignment="1">
      <alignment vertical="top" wrapText="1"/>
    </xf>
    <xf numFmtId="49" fontId="5" fillId="2" borderId="5" xfId="0" applyNumberFormat="1" applyFont="1" applyFill="1" applyBorder="1" applyAlignment="1">
      <alignment vertical="top" wrapText="1"/>
    </xf>
    <xf numFmtId="164" fontId="5" fillId="0" borderId="5" xfId="0" applyNumberFormat="1" applyFont="1" applyBorder="1" applyAlignment="1">
      <alignment vertical="top" wrapText="1"/>
    </xf>
    <xf numFmtId="0" fontId="5" fillId="2" borderId="3" xfId="0" applyFont="1" applyFill="1" applyBorder="1" applyAlignment="1">
      <alignment vertical="top" wrapText="1"/>
    </xf>
    <xf numFmtId="164" fontId="5" fillId="2" borderId="5" xfId="0" applyNumberFormat="1" applyFont="1" applyFill="1" applyBorder="1" applyAlignment="1">
      <alignment vertical="top" wrapText="1"/>
    </xf>
    <xf numFmtId="164" fontId="6" fillId="0" borderId="5" xfId="0" applyNumberFormat="1" applyFont="1" applyBorder="1" applyAlignment="1">
      <alignment vertical="top" wrapText="1"/>
    </xf>
    <xf numFmtId="164" fontId="4" fillId="2" borderId="5" xfId="0" applyNumberFormat="1" applyFont="1" applyFill="1" applyBorder="1" applyAlignment="1">
      <alignment vertical="top" wrapText="1"/>
    </xf>
    <xf numFmtId="164" fontId="5" fillId="4" borderId="5" xfId="0" applyNumberFormat="1" applyFont="1" applyFill="1" applyBorder="1" applyAlignment="1">
      <alignment vertical="top" wrapText="1"/>
    </xf>
    <xf numFmtId="0" fontId="4" fillId="4" borderId="3" xfId="0" applyFont="1" applyFill="1" applyBorder="1" applyAlignment="1">
      <alignment vertical="top" wrapText="1"/>
    </xf>
    <xf numFmtId="49" fontId="5" fillId="4" borderId="5" xfId="0" applyNumberFormat="1" applyFont="1" applyFill="1" applyBorder="1" applyAlignment="1">
      <alignment vertical="top" wrapText="1"/>
    </xf>
    <xf numFmtId="49" fontId="7" fillId="0" borderId="0" xfId="0" applyNumberFormat="1" applyFont="1" applyAlignment="1">
      <alignment wrapText="1"/>
    </xf>
    <xf numFmtId="0" fontId="7" fillId="0" borderId="0" xfId="0" applyFont="1"/>
    <xf numFmtId="0" fontId="8" fillId="0" borderId="0" xfId="0" applyFont="1"/>
    <xf numFmtId="0" fontId="8" fillId="0" borderId="0" xfId="0" applyFont="1" applyAlignment="1"/>
    <xf numFmtId="49" fontId="9" fillId="0" borderId="1" xfId="0" applyNumberFormat="1" applyFont="1" applyBorder="1" applyAlignment="1">
      <alignment wrapText="1"/>
    </xf>
    <xf numFmtId="49" fontId="8" fillId="0" borderId="0" xfId="0" applyNumberFormat="1" applyFont="1" applyAlignment="1">
      <alignment horizontal="right" wrapText="1"/>
    </xf>
    <xf numFmtId="0" fontId="8" fillId="0" borderId="0" xfId="0" applyFont="1" applyAlignment="1">
      <alignment horizontal="right"/>
    </xf>
    <xf numFmtId="0" fontId="4" fillId="0" borderId="1" xfId="0" applyFont="1" applyBorder="1"/>
    <xf numFmtId="49" fontId="0" fillId="0" borderId="0" xfId="0" applyNumberFormat="1" applyBorder="1" applyAlignment="1">
      <alignment wrapText="1"/>
    </xf>
    <xf numFmtId="0" fontId="0" fillId="0" borderId="0" xfId="0" applyBorder="1"/>
    <xf numFmtId="0" fontId="4" fillId="2" borderId="1" xfId="0" applyFont="1" applyFill="1" applyBorder="1"/>
    <xf numFmtId="164" fontId="4" fillId="2" borderId="1" xfId="0" applyNumberFormat="1" applyFont="1" applyFill="1" applyBorder="1"/>
    <xf numFmtId="0" fontId="4" fillId="3" borderId="1" xfId="0" applyFont="1" applyFill="1" applyBorder="1"/>
    <xf numFmtId="164" fontId="4" fillId="3" borderId="1" xfId="0" applyNumberFormat="1" applyFont="1" applyFill="1" applyBorder="1"/>
    <xf numFmtId="49" fontId="4" fillId="0" borderId="1" xfId="0" applyNumberFormat="1" applyFont="1" applyBorder="1" applyAlignment="1">
      <alignment wrapText="1"/>
    </xf>
    <xf numFmtId="164" fontId="4" fillId="0" borderId="1" xfId="0" applyNumberFormat="1" applyFont="1" applyBorder="1"/>
    <xf numFmtId="49" fontId="4" fillId="3" borderId="1" xfId="0" applyNumberFormat="1" applyFont="1" applyFill="1" applyBorder="1" applyAlignment="1">
      <alignment wrapText="1"/>
    </xf>
    <xf numFmtId="49" fontId="4" fillId="2" borderId="1" xfId="0" applyNumberFormat="1" applyFont="1" applyFill="1" applyBorder="1" applyAlignment="1">
      <alignment wrapText="1"/>
    </xf>
    <xf numFmtId="0" fontId="5" fillId="4" borderId="1" xfId="0" applyFont="1" applyFill="1" applyBorder="1"/>
    <xf numFmtId="164" fontId="5" fillId="4" borderId="1" xfId="0" applyNumberFormat="1" applyFont="1" applyFill="1" applyBorder="1"/>
    <xf numFmtId="49" fontId="7" fillId="0" borderId="0" xfId="0" applyNumberFormat="1" applyFont="1" applyAlignment="1">
      <alignment wrapText="1"/>
    </xf>
    <xf numFmtId="0" fontId="5" fillId="2" borderId="3" xfId="0" applyFont="1" applyFill="1" applyBorder="1" applyAlignment="1">
      <alignment vertical="top" wrapText="1"/>
    </xf>
    <xf numFmtId="0" fontId="5" fillId="2" borderId="5" xfId="0" applyFont="1" applyFill="1" applyBorder="1" applyAlignment="1">
      <alignment vertical="top" wrapText="1"/>
    </xf>
    <xf numFmtId="0" fontId="3" fillId="0" borderId="0" xfId="0" applyFont="1" applyBorder="1"/>
    <xf numFmtId="0" fontId="4" fillId="0" borderId="0" xfId="0" applyFont="1" applyBorder="1" applyAlignment="1">
      <alignment vertical="top" wrapText="1"/>
    </xf>
    <xf numFmtId="0" fontId="3" fillId="0" borderId="0" xfId="0" applyFont="1" applyBorder="1" applyAlignment="1">
      <alignment vertical="top" wrapText="1"/>
    </xf>
    <xf numFmtId="49" fontId="4" fillId="0" borderId="0" xfId="1" applyNumberFormat="1" applyFont="1" applyBorder="1" applyAlignment="1">
      <alignment vertical="top" wrapText="1"/>
    </xf>
    <xf numFmtId="49" fontId="4" fillId="0" borderId="0" xfId="0" applyNumberFormat="1" applyFont="1" applyBorder="1" applyAlignment="1">
      <alignment vertical="top" wrapText="1"/>
    </xf>
    <xf numFmtId="164" fontId="5" fillId="4" borderId="0" xfId="0" applyNumberFormat="1" applyFont="1" applyFill="1" applyBorder="1" applyAlignment="1">
      <alignment vertical="top" wrapText="1"/>
    </xf>
    <xf numFmtId="164" fontId="4" fillId="0" borderId="0" xfId="0" applyNumberFormat="1" applyFont="1" applyBorder="1" applyAlignment="1">
      <alignment vertical="top" wrapText="1"/>
    </xf>
    <xf numFmtId="0" fontId="4" fillId="4" borderId="0" xfId="0" applyFont="1" applyFill="1" applyBorder="1" applyAlignment="1">
      <alignment vertical="top" wrapText="1"/>
    </xf>
    <xf numFmtId="49" fontId="5" fillId="4" borderId="0" xfId="0" applyNumberFormat="1" applyFont="1" applyFill="1" applyBorder="1" applyAlignment="1">
      <alignment vertical="top" wrapText="1"/>
    </xf>
    <xf numFmtId="49" fontId="5" fillId="0" borderId="0" xfId="0" applyNumberFormat="1" applyFont="1" applyBorder="1" applyAlignment="1">
      <alignment vertical="top" wrapText="1"/>
    </xf>
    <xf numFmtId="0" fontId="5" fillId="0" borderId="0" xfId="0" applyFont="1" applyBorder="1" applyAlignment="1">
      <alignment vertical="top" wrapText="1"/>
    </xf>
    <xf numFmtId="164" fontId="6" fillId="0" borderId="0" xfId="0" applyNumberFormat="1" applyFont="1" applyBorder="1" applyAlignment="1">
      <alignment vertical="top" wrapText="1"/>
    </xf>
    <xf numFmtId="164" fontId="5" fillId="0" borderId="0" xfId="0" applyNumberFormat="1" applyFont="1" applyBorder="1" applyAlignment="1">
      <alignment vertical="top" wrapText="1"/>
    </xf>
    <xf numFmtId="49" fontId="7" fillId="0" borderId="0" xfId="0" applyNumberFormat="1" applyFont="1" applyBorder="1" applyAlignment="1">
      <alignment wrapText="1"/>
    </xf>
    <xf numFmtId="0" fontId="7" fillId="0" borderId="0" xfId="0" applyFont="1" applyBorder="1"/>
    <xf numFmtId="0" fontId="8" fillId="0" borderId="0" xfId="0" applyFont="1" applyBorder="1" applyAlignment="1"/>
    <xf numFmtId="49" fontId="4" fillId="4" borderId="0" xfId="0" applyNumberFormat="1" applyFont="1" applyFill="1" applyBorder="1" applyAlignment="1">
      <alignment vertical="top" wrapText="1"/>
    </xf>
    <xf numFmtId="49" fontId="4" fillId="4" borderId="0" xfId="0" applyNumberFormat="1" applyFont="1" applyFill="1" applyBorder="1" applyAlignment="1">
      <alignment vertical="top" wrapText="1"/>
    </xf>
    <xf numFmtId="164" fontId="4" fillId="4" borderId="0" xfId="0" applyNumberFormat="1" applyFont="1" applyFill="1" applyBorder="1" applyAlignment="1">
      <alignment vertical="top" wrapText="1"/>
    </xf>
    <xf numFmtId="0" fontId="5" fillId="4" borderId="0" xfId="0" applyFont="1" applyFill="1" applyBorder="1" applyAlignment="1">
      <alignment vertical="top" wrapText="1"/>
    </xf>
    <xf numFmtId="0" fontId="2" fillId="0" borderId="0" xfId="0" applyFont="1" applyBorder="1"/>
    <xf numFmtId="0" fontId="8" fillId="0" borderId="0" xfId="0" applyFont="1" applyBorder="1"/>
    <xf numFmtId="49" fontId="8" fillId="0" borderId="0" xfId="0" applyNumberFormat="1" applyFont="1" applyBorder="1" applyAlignment="1">
      <alignment horizontal="right" wrapText="1"/>
    </xf>
    <xf numFmtId="49" fontId="9" fillId="0" borderId="0" xfId="0" applyNumberFormat="1" applyFont="1" applyBorder="1" applyAlignment="1">
      <alignment wrapText="1"/>
    </xf>
    <xf numFmtId="0" fontId="4" fillId="0" borderId="0" xfId="0" applyFont="1" applyBorder="1"/>
    <xf numFmtId="49" fontId="4" fillId="0" borderId="0" xfId="0" applyNumberFormat="1" applyFont="1" applyBorder="1" applyAlignment="1">
      <alignment wrapText="1"/>
    </xf>
    <xf numFmtId="164" fontId="4" fillId="0" borderId="0" xfId="0" applyNumberFormat="1" applyFont="1" applyBorder="1"/>
    <xf numFmtId="0" fontId="5" fillId="4" borderId="0" xfId="0" applyFont="1" applyFill="1" applyBorder="1"/>
    <xf numFmtId="164" fontId="5" fillId="4" borderId="0" xfId="0" applyNumberFormat="1" applyFont="1" applyFill="1" applyBorder="1"/>
    <xf numFmtId="0" fontId="8" fillId="0" borderId="0" xfId="0" applyFont="1" applyBorder="1" applyAlignment="1">
      <alignment horizontal="right"/>
    </xf>
    <xf numFmtId="0" fontId="4" fillId="4" borderId="0" xfId="0" applyFont="1" applyFill="1" applyBorder="1"/>
    <xf numFmtId="164" fontId="4" fillId="4" borderId="0" xfId="0" applyNumberFormat="1" applyFont="1" applyFill="1" applyBorder="1"/>
    <xf numFmtId="49" fontId="4" fillId="4" borderId="0" xfId="0" applyNumberFormat="1" applyFont="1" applyFill="1" applyBorder="1" applyAlignment="1">
      <alignment wrapText="1"/>
    </xf>
    <xf numFmtId="0" fontId="5" fillId="0" borderId="3" xfId="0" applyFont="1" applyBorder="1" applyAlignment="1">
      <alignment vertical="top" wrapText="1"/>
    </xf>
    <xf numFmtId="0" fontId="4" fillId="0" borderId="3" xfId="0" applyFont="1" applyBorder="1" applyAlignment="1">
      <alignment vertical="top" wrapText="1"/>
    </xf>
    <xf numFmtId="0" fontId="2" fillId="0" borderId="8" xfId="0" applyFont="1" applyBorder="1" applyAlignment="1">
      <alignment horizontal="center" vertical="top" wrapText="1"/>
    </xf>
    <xf numFmtId="0" fontId="0" fillId="0" borderId="8" xfId="0" applyBorder="1" applyAlignment="1">
      <alignment horizontal="center" wrapText="1"/>
    </xf>
    <xf numFmtId="0" fontId="11" fillId="0" borderId="0" xfId="0" applyFont="1"/>
    <xf numFmtId="0" fontId="10" fillId="4" borderId="0" xfId="0" applyFont="1" applyFill="1" applyBorder="1" applyAlignment="1">
      <alignment vertical="top" wrapText="1"/>
    </xf>
    <xf numFmtId="49" fontId="10" fillId="4" borderId="0" xfId="0" applyNumberFormat="1" applyFont="1" applyFill="1" applyBorder="1" applyAlignment="1">
      <alignment vertical="top" wrapText="1"/>
    </xf>
    <xf numFmtId="164" fontId="10" fillId="4" borderId="0" xfId="0" applyNumberFormat="1" applyFont="1" applyFill="1" applyBorder="1" applyAlignment="1">
      <alignment vertical="top" wrapText="1"/>
    </xf>
    <xf numFmtId="49" fontId="4" fillId="0" borderId="7" xfId="0" applyNumberFormat="1" applyFont="1" applyFill="1" applyBorder="1" applyAlignment="1">
      <alignment vertical="top" wrapText="1"/>
    </xf>
    <xf numFmtId="49" fontId="0" fillId="0" borderId="8" xfId="0" applyNumberFormat="1" applyBorder="1" applyAlignment="1">
      <alignment horizontal="left" wrapText="1"/>
    </xf>
    <xf numFmtId="0" fontId="5" fillId="4" borderId="3" xfId="0" applyFont="1" applyFill="1" applyBorder="1" applyAlignment="1">
      <alignment vertical="top" wrapText="1"/>
    </xf>
    <xf numFmtId="164" fontId="5" fillId="4" borderId="10" xfId="0" applyNumberFormat="1" applyFont="1" applyFill="1" applyBorder="1" applyAlignment="1">
      <alignment vertical="top" wrapText="1"/>
    </xf>
    <xf numFmtId="49" fontId="5" fillId="4" borderId="9" xfId="0" applyNumberFormat="1" applyFont="1" applyFill="1" applyBorder="1" applyAlignment="1">
      <alignment vertical="top" wrapText="1"/>
    </xf>
    <xf numFmtId="164" fontId="5" fillId="5" borderId="5" xfId="0" applyNumberFormat="1" applyFont="1" applyFill="1" applyBorder="1" applyAlignment="1">
      <alignment vertical="top" wrapText="1"/>
    </xf>
    <xf numFmtId="164" fontId="4" fillId="5" borderId="5" xfId="0" applyNumberFormat="1" applyFont="1" applyFill="1" applyBorder="1" applyAlignment="1">
      <alignment vertical="top" wrapText="1"/>
    </xf>
    <xf numFmtId="0" fontId="4" fillId="0" borderId="3" xfId="0" applyFont="1" applyBorder="1" applyAlignment="1">
      <alignment vertical="top" wrapText="1"/>
    </xf>
    <xf numFmtId="49" fontId="8" fillId="0" borderId="0" xfId="0" applyNumberFormat="1" applyFont="1" applyBorder="1" applyAlignment="1">
      <alignment wrapText="1"/>
    </xf>
    <xf numFmtId="49" fontId="8" fillId="0" borderId="0" xfId="0" applyNumberFormat="1" applyFont="1" applyAlignment="1">
      <alignment wrapText="1"/>
    </xf>
    <xf numFmtId="0" fontId="4" fillId="4" borderId="0" xfId="0" applyFont="1" applyFill="1" applyBorder="1" applyAlignment="1">
      <alignment vertical="top" wrapText="1"/>
    </xf>
    <xf numFmtId="49" fontId="7" fillId="0" borderId="0" xfId="0" applyNumberFormat="1" applyFont="1" applyBorder="1" applyAlignment="1"/>
    <xf numFmtId="49" fontId="4" fillId="4" borderId="0" xfId="0" applyNumberFormat="1" applyFont="1" applyFill="1" applyBorder="1" applyAlignment="1">
      <alignment vertical="top" wrapText="1"/>
    </xf>
    <xf numFmtId="0" fontId="4" fillId="0" borderId="0" xfId="0" applyFont="1" applyBorder="1" applyAlignment="1">
      <alignment vertical="top" wrapText="1"/>
    </xf>
    <xf numFmtId="49" fontId="4" fillId="0" borderId="0" xfId="0" applyNumberFormat="1" applyFont="1" applyBorder="1" applyAlignment="1">
      <alignment vertical="top" wrapText="1"/>
    </xf>
    <xf numFmtId="0" fontId="10" fillId="4" borderId="0" xfId="0" applyFont="1" applyFill="1" applyBorder="1" applyAlignment="1">
      <alignment vertical="top" wrapText="1"/>
    </xf>
    <xf numFmtId="49" fontId="7" fillId="0" borderId="0" xfId="0" applyNumberFormat="1" applyFont="1" applyBorder="1" applyAlignment="1">
      <alignment horizontal="right" wrapText="1"/>
    </xf>
    <xf numFmtId="49" fontId="0" fillId="0" borderId="0" xfId="0" applyNumberFormat="1" applyBorder="1" applyAlignment="1">
      <alignment wrapText="1"/>
    </xf>
    <xf numFmtId="49" fontId="7" fillId="0" borderId="0" xfId="0" applyNumberFormat="1" applyFont="1" applyBorder="1" applyAlignment="1">
      <alignment wrapText="1"/>
    </xf>
    <xf numFmtId="49" fontId="10" fillId="4" borderId="0" xfId="0" applyNumberFormat="1" applyFont="1" applyFill="1" applyBorder="1" applyAlignment="1">
      <alignment vertical="top" wrapText="1"/>
    </xf>
    <xf numFmtId="49" fontId="7" fillId="0" borderId="0" xfId="0" applyNumberFormat="1" applyFont="1" applyAlignment="1"/>
    <xf numFmtId="49" fontId="7" fillId="0" borderId="0" xfId="0" applyNumberFormat="1" applyFont="1" applyAlignment="1">
      <alignment wrapText="1"/>
    </xf>
    <xf numFmtId="49" fontId="7" fillId="0" borderId="0" xfId="0" applyNumberFormat="1" applyFont="1" applyAlignment="1">
      <alignment horizontal="right" wrapText="1"/>
    </xf>
    <xf numFmtId="49" fontId="0" fillId="0" borderId="0" xfId="0" applyNumberFormat="1" applyAlignment="1">
      <alignment wrapText="1"/>
    </xf>
    <xf numFmtId="0" fontId="4" fillId="0" borderId="2" xfId="0" applyFont="1" applyBorder="1" applyAlignment="1">
      <alignment vertical="top" wrapText="1"/>
    </xf>
    <xf numFmtId="0" fontId="4" fillId="0" borderId="3" xfId="0" applyFont="1" applyBorder="1" applyAlignment="1">
      <alignment vertical="top" wrapText="1"/>
    </xf>
    <xf numFmtId="0" fontId="4" fillId="2" borderId="2" xfId="0" applyFont="1" applyFill="1" applyBorder="1" applyAlignment="1">
      <alignment vertical="top" wrapText="1"/>
    </xf>
    <xf numFmtId="0" fontId="4" fillId="2" borderId="3" xfId="0" applyFont="1" applyFill="1" applyBorder="1" applyAlignment="1">
      <alignment vertical="top" wrapText="1"/>
    </xf>
    <xf numFmtId="49" fontId="4" fillId="0" borderId="2" xfId="0" applyNumberFormat="1" applyFont="1" applyBorder="1" applyAlignment="1">
      <alignment vertical="top" wrapText="1"/>
    </xf>
    <xf numFmtId="49" fontId="4" fillId="0" borderId="3" xfId="0" applyNumberFormat="1" applyFont="1" applyBorder="1" applyAlignment="1">
      <alignment vertical="top" wrapText="1"/>
    </xf>
    <xf numFmtId="49" fontId="4" fillId="2" borderId="2" xfId="0" applyNumberFormat="1" applyFont="1" applyFill="1" applyBorder="1" applyAlignment="1">
      <alignment vertical="top" wrapText="1"/>
    </xf>
    <xf numFmtId="49" fontId="4" fillId="2" borderId="3" xfId="0" applyNumberFormat="1" applyFont="1" applyFill="1" applyBorder="1" applyAlignment="1">
      <alignment vertical="top" wrapText="1"/>
    </xf>
    <xf numFmtId="164" fontId="4" fillId="0" borderId="0" xfId="0" applyNumberFormat="1" applyFont="1" applyBorder="1" applyAlignment="1">
      <alignment vertical="top" wrapText="1"/>
    </xf>
    <xf numFmtId="0" fontId="7" fillId="0" borderId="0" xfId="0" applyFont="1" applyAlignment="1"/>
    <xf numFmtId="0" fontId="5" fillId="4" borderId="0" xfId="0" applyFont="1" applyFill="1" applyBorder="1" applyAlignment="1">
      <alignment vertical="top" wrapText="1"/>
    </xf>
    <xf numFmtId="0" fontId="4" fillId="0" borderId="6" xfId="0" applyFont="1" applyBorder="1" applyAlignment="1">
      <alignment vertical="top" wrapText="1"/>
    </xf>
    <xf numFmtId="0" fontId="5" fillId="2" borderId="2" xfId="0" applyFont="1" applyFill="1" applyBorder="1" applyAlignment="1">
      <alignment vertical="top" wrapText="1"/>
    </xf>
    <xf numFmtId="0" fontId="5" fillId="2" borderId="3" xfId="0" applyFont="1" applyFill="1" applyBorder="1" applyAlignment="1">
      <alignment vertical="top" wrapText="1"/>
    </xf>
    <xf numFmtId="164" fontId="4" fillId="0" borderId="2" xfId="0" applyNumberFormat="1" applyFont="1" applyBorder="1" applyAlignment="1">
      <alignment vertical="top" wrapText="1"/>
    </xf>
    <xf numFmtId="164" fontId="4" fillId="0" borderId="3" xfId="0" applyNumberFormat="1" applyFont="1" applyBorder="1" applyAlignment="1">
      <alignment vertical="top" wrapText="1"/>
    </xf>
    <xf numFmtId="0" fontId="7" fillId="0" borderId="0" xfId="0" applyFont="1" applyBorder="1" applyAlignment="1"/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68"/>
  <sheetViews>
    <sheetView tabSelected="1" workbookViewId="0">
      <selection activeCell="C19" sqref="C19"/>
    </sheetView>
  </sheetViews>
  <sheetFormatPr defaultRowHeight="15"/>
  <cols>
    <col min="1" max="1" width="25.28515625" customWidth="1"/>
    <col min="3" max="3" width="35.7109375" customWidth="1"/>
    <col min="4" max="4" width="11.140625" customWidth="1"/>
    <col min="6" max="6" width="10.42578125" customWidth="1"/>
  </cols>
  <sheetData>
    <row r="1" spans="1:6" ht="47.25">
      <c r="A1" s="30"/>
      <c r="B1" s="30"/>
      <c r="C1" s="33" t="s">
        <v>125</v>
      </c>
      <c r="D1" s="30"/>
      <c r="E1" s="30"/>
      <c r="F1" s="30"/>
    </row>
    <row r="2" spans="1:6" ht="30" customHeight="1">
      <c r="A2" s="101" t="s">
        <v>146</v>
      </c>
      <c r="B2" s="101"/>
      <c r="C2" s="101"/>
      <c r="D2" s="101"/>
      <c r="E2" s="101"/>
      <c r="F2" s="101"/>
    </row>
    <row r="3" spans="1:6" ht="37.5">
      <c r="A3" s="32" t="s">
        <v>0</v>
      </c>
      <c r="B3" s="32" t="s">
        <v>1</v>
      </c>
      <c r="C3" s="32" t="s">
        <v>2</v>
      </c>
      <c r="D3" s="32" t="s">
        <v>3</v>
      </c>
      <c r="E3" s="2"/>
    </row>
    <row r="4" spans="1:6" ht="15.75">
      <c r="A4" s="38" t="s">
        <v>4</v>
      </c>
      <c r="B4" s="38">
        <v>1</v>
      </c>
      <c r="C4" s="38" t="s">
        <v>5</v>
      </c>
      <c r="D4" s="39">
        <f>D12+D5</f>
        <v>1750</v>
      </c>
    </row>
    <row r="5" spans="1:6" ht="15.75">
      <c r="A5" s="35"/>
      <c r="B5" s="35"/>
      <c r="C5" s="40" t="s">
        <v>6</v>
      </c>
      <c r="D5" s="41">
        <f>D8+D6</f>
        <v>1740</v>
      </c>
    </row>
    <row r="6" spans="1:6" ht="31.5">
      <c r="A6" s="35" t="s">
        <v>7</v>
      </c>
      <c r="B6" s="35">
        <v>2</v>
      </c>
      <c r="C6" s="42" t="s">
        <v>8</v>
      </c>
      <c r="D6" s="43">
        <v>700</v>
      </c>
    </row>
    <row r="7" spans="1:6" ht="15.75">
      <c r="A7" s="35" t="s">
        <v>9</v>
      </c>
      <c r="B7" s="35">
        <v>3</v>
      </c>
      <c r="C7" s="42" t="s">
        <v>10</v>
      </c>
      <c r="D7" s="43">
        <v>700</v>
      </c>
    </row>
    <row r="8" spans="1:6" ht="15.75">
      <c r="A8" s="35" t="s">
        <v>11</v>
      </c>
      <c r="B8" s="35">
        <v>4</v>
      </c>
      <c r="C8" s="42" t="s">
        <v>12</v>
      </c>
      <c r="D8" s="43">
        <f>D10+D11+D9</f>
        <v>1040</v>
      </c>
    </row>
    <row r="9" spans="1:6" ht="15.75">
      <c r="A9" s="35" t="s">
        <v>13</v>
      </c>
      <c r="B9" s="35">
        <v>5</v>
      </c>
      <c r="C9" s="42" t="s">
        <v>14</v>
      </c>
      <c r="D9" s="43">
        <v>450</v>
      </c>
    </row>
    <row r="10" spans="1:6" ht="15.75">
      <c r="A10" s="35" t="s">
        <v>172</v>
      </c>
      <c r="B10" s="35">
        <v>6</v>
      </c>
      <c r="C10" s="42" t="s">
        <v>128</v>
      </c>
      <c r="D10" s="43">
        <v>440</v>
      </c>
    </row>
    <row r="11" spans="1:6" ht="15.75">
      <c r="A11" s="35" t="s">
        <v>173</v>
      </c>
      <c r="B11" s="35">
        <v>7</v>
      </c>
      <c r="C11" s="42" t="s">
        <v>129</v>
      </c>
      <c r="D11" s="43">
        <v>150</v>
      </c>
    </row>
    <row r="12" spans="1:6" ht="15.75">
      <c r="A12" s="35"/>
      <c r="B12" s="35"/>
      <c r="C12" s="44" t="s">
        <v>15</v>
      </c>
      <c r="D12" s="41">
        <f>D13+D16</f>
        <v>10</v>
      </c>
    </row>
    <row r="13" spans="1:6" ht="63">
      <c r="A13" s="35" t="s">
        <v>16</v>
      </c>
      <c r="B13" s="35">
        <v>8</v>
      </c>
      <c r="C13" s="42" t="s">
        <v>17</v>
      </c>
      <c r="D13" s="43">
        <f>D14+D15</f>
        <v>0</v>
      </c>
    </row>
    <row r="14" spans="1:6" ht="78.75">
      <c r="A14" s="35" t="s">
        <v>126</v>
      </c>
      <c r="B14" s="35">
        <v>9</v>
      </c>
      <c r="C14" s="42" t="s">
        <v>18</v>
      </c>
      <c r="D14" s="43"/>
    </row>
    <row r="15" spans="1:6" ht="47.25">
      <c r="A15" s="35" t="s">
        <v>19</v>
      </c>
      <c r="B15" s="35">
        <v>10</v>
      </c>
      <c r="C15" s="42" t="s">
        <v>20</v>
      </c>
      <c r="D15" s="43"/>
    </row>
    <row r="16" spans="1:6" ht="15.75">
      <c r="A16" s="35"/>
      <c r="B16" s="35">
        <v>11</v>
      </c>
      <c r="C16" s="42" t="s">
        <v>127</v>
      </c>
      <c r="D16" s="43">
        <v>10</v>
      </c>
    </row>
    <row r="17" spans="1:6" ht="15.75">
      <c r="A17" s="38"/>
      <c r="B17" s="38"/>
      <c r="C17" s="45" t="s">
        <v>21</v>
      </c>
      <c r="D17" s="38">
        <f>D18+D19</f>
        <v>781.4</v>
      </c>
    </row>
    <row r="18" spans="1:6" ht="31.5">
      <c r="A18" s="35" t="s">
        <v>174</v>
      </c>
      <c r="B18" s="35"/>
      <c r="C18" s="42" t="s">
        <v>22</v>
      </c>
      <c r="D18" s="35">
        <v>781.4</v>
      </c>
    </row>
    <row r="19" spans="1:6" ht="31.5">
      <c r="A19" s="35" t="s">
        <v>175</v>
      </c>
      <c r="B19" s="35"/>
      <c r="C19" s="42" t="s">
        <v>140</v>
      </c>
      <c r="D19" s="35"/>
    </row>
    <row r="20" spans="1:6" ht="15.75">
      <c r="A20" s="35"/>
      <c r="B20" s="35"/>
      <c r="C20" s="46" t="s">
        <v>23</v>
      </c>
      <c r="D20" s="47">
        <f>D17+D4</f>
        <v>2531.4</v>
      </c>
    </row>
    <row r="21" spans="1:6" ht="27.75" customHeight="1">
      <c r="A21" s="101" t="s">
        <v>122</v>
      </c>
      <c r="B21" s="101"/>
      <c r="C21" s="34" t="s">
        <v>121</v>
      </c>
    </row>
    <row r="22" spans="1:6" ht="30" customHeight="1"/>
    <row r="23" spans="1:6">
      <c r="A23" s="37"/>
      <c r="B23" s="37"/>
      <c r="C23" s="37"/>
      <c r="D23" s="37"/>
      <c r="E23" s="37"/>
      <c r="F23" s="37"/>
    </row>
    <row r="24" spans="1:6" ht="15.75">
      <c r="A24" s="72"/>
      <c r="B24" s="72"/>
      <c r="C24" s="73"/>
      <c r="D24" s="72"/>
      <c r="E24" s="72"/>
      <c r="F24" s="72"/>
    </row>
    <row r="25" spans="1:6" ht="27.75" customHeight="1">
      <c r="A25" s="100"/>
      <c r="B25" s="100"/>
      <c r="C25" s="100"/>
      <c r="D25" s="100"/>
      <c r="E25" s="100"/>
      <c r="F25" s="100"/>
    </row>
    <row r="26" spans="1:6" ht="18.75">
      <c r="A26" s="74"/>
      <c r="B26" s="74"/>
      <c r="C26" s="74"/>
      <c r="D26" s="74"/>
      <c r="E26" s="36"/>
      <c r="F26" s="37"/>
    </row>
    <row r="27" spans="1:6" ht="15.75">
      <c r="A27" s="81"/>
      <c r="B27" s="81"/>
      <c r="C27" s="81"/>
      <c r="D27" s="82"/>
      <c r="E27" s="37"/>
      <c r="F27" s="37"/>
    </row>
    <row r="28" spans="1:6" ht="15.75">
      <c r="A28" s="75"/>
      <c r="B28" s="75"/>
      <c r="C28" s="81"/>
      <c r="D28" s="82"/>
      <c r="E28" s="37"/>
      <c r="F28" s="37"/>
    </row>
    <row r="29" spans="1:6" ht="15.75">
      <c r="A29" s="75"/>
      <c r="B29" s="75"/>
      <c r="C29" s="76"/>
      <c r="D29" s="77"/>
      <c r="E29" s="37"/>
      <c r="F29" s="37"/>
    </row>
    <row r="30" spans="1:6" ht="15.75">
      <c r="A30" s="75"/>
      <c r="B30" s="75"/>
      <c r="C30" s="76"/>
      <c r="D30" s="77"/>
      <c r="E30" s="37"/>
      <c r="F30" s="37"/>
    </row>
    <row r="31" spans="1:6" ht="15.75">
      <c r="A31" s="75"/>
      <c r="B31" s="75"/>
      <c r="C31" s="76"/>
      <c r="D31" s="77"/>
      <c r="E31" s="37"/>
      <c r="F31" s="37"/>
    </row>
    <row r="32" spans="1:6" ht="15.75">
      <c r="A32" s="75"/>
      <c r="B32" s="75"/>
      <c r="C32" s="76"/>
      <c r="D32" s="77"/>
      <c r="E32" s="37"/>
      <c r="F32" s="37"/>
    </row>
    <row r="33" spans="1:6" ht="15.75">
      <c r="A33" s="75"/>
      <c r="B33" s="75"/>
      <c r="C33" s="76"/>
      <c r="D33" s="77"/>
      <c r="E33" s="37"/>
      <c r="F33" s="37"/>
    </row>
    <row r="34" spans="1:6" ht="15.75">
      <c r="A34" s="75"/>
      <c r="B34" s="75"/>
      <c r="C34" s="76"/>
      <c r="D34" s="77"/>
      <c r="E34" s="37"/>
      <c r="F34" s="37"/>
    </row>
    <row r="35" spans="1:6" ht="15.75">
      <c r="A35" s="75"/>
      <c r="B35" s="75"/>
      <c r="C35" s="83"/>
      <c r="D35" s="82"/>
      <c r="E35" s="37"/>
      <c r="F35" s="37"/>
    </row>
    <row r="36" spans="1:6" ht="15.75">
      <c r="A36" s="75"/>
      <c r="B36" s="75"/>
      <c r="C36" s="76"/>
      <c r="D36" s="77"/>
      <c r="E36" s="37"/>
      <c r="F36" s="37"/>
    </row>
    <row r="37" spans="1:6" ht="15.75">
      <c r="A37" s="75"/>
      <c r="B37" s="75"/>
      <c r="C37" s="76"/>
      <c r="D37" s="77"/>
      <c r="E37" s="37"/>
      <c r="F37" s="37"/>
    </row>
    <row r="38" spans="1:6" ht="15.75">
      <c r="A38" s="75"/>
      <c r="B38" s="75"/>
      <c r="C38" s="76"/>
      <c r="D38" s="77"/>
      <c r="E38" s="37"/>
      <c r="F38" s="37"/>
    </row>
    <row r="39" spans="1:6" ht="15.75">
      <c r="A39" s="75"/>
      <c r="B39" s="75"/>
      <c r="C39" s="76"/>
      <c r="D39" s="77"/>
      <c r="E39" s="37"/>
      <c r="F39" s="37"/>
    </row>
    <row r="40" spans="1:6" ht="15.75">
      <c r="A40" s="81"/>
      <c r="B40" s="81"/>
      <c r="C40" s="83"/>
      <c r="D40" s="81"/>
      <c r="E40" s="37"/>
      <c r="F40" s="37"/>
    </row>
    <row r="41" spans="1:6" ht="15.75">
      <c r="A41" s="75"/>
      <c r="B41" s="75"/>
      <c r="C41" s="76"/>
      <c r="D41" s="75"/>
      <c r="E41" s="37"/>
      <c r="F41" s="37"/>
    </row>
    <row r="42" spans="1:6" ht="15.75">
      <c r="A42" s="75"/>
      <c r="B42" s="75"/>
      <c r="C42" s="78"/>
      <c r="D42" s="79"/>
      <c r="E42" s="37"/>
      <c r="F42" s="37"/>
    </row>
    <row r="43" spans="1:6" ht="15.75">
      <c r="A43" s="75"/>
      <c r="B43" s="75"/>
      <c r="C43" s="75"/>
      <c r="D43" s="75"/>
      <c r="E43" s="37"/>
      <c r="F43" s="37"/>
    </row>
    <row r="44" spans="1:6" ht="15.75">
      <c r="A44" s="100"/>
      <c r="B44" s="100"/>
      <c r="C44" s="80"/>
      <c r="D44" s="37"/>
      <c r="E44" s="37"/>
      <c r="F44" s="37"/>
    </row>
    <row r="45" spans="1:6">
      <c r="A45" s="37"/>
      <c r="B45" s="37"/>
      <c r="C45" s="37"/>
      <c r="D45" s="37"/>
      <c r="E45" s="37"/>
      <c r="F45" s="37"/>
    </row>
    <row r="46" spans="1:6">
      <c r="A46" s="37"/>
      <c r="B46" s="37"/>
      <c r="C46" s="37"/>
      <c r="D46" s="37"/>
      <c r="E46" s="37"/>
      <c r="F46" s="37"/>
    </row>
    <row r="47" spans="1:6" ht="15.75">
      <c r="A47" s="72"/>
      <c r="B47" s="72"/>
      <c r="C47" s="73"/>
      <c r="D47" s="72"/>
      <c r="E47" s="72"/>
      <c r="F47" s="72"/>
    </row>
    <row r="48" spans="1:6" ht="30" customHeight="1">
      <c r="A48" s="100"/>
      <c r="B48" s="100"/>
      <c r="C48" s="100"/>
      <c r="D48" s="100"/>
      <c r="E48" s="100"/>
      <c r="F48" s="100"/>
    </row>
    <row r="49" spans="1:6" ht="18.75">
      <c r="A49" s="74"/>
      <c r="B49" s="74"/>
      <c r="C49" s="74"/>
      <c r="D49" s="74"/>
      <c r="E49" s="36"/>
      <c r="F49" s="37"/>
    </row>
    <row r="50" spans="1:6" ht="15.75">
      <c r="A50" s="81"/>
      <c r="B50" s="81"/>
      <c r="C50" s="81"/>
      <c r="D50" s="82"/>
      <c r="E50" s="37"/>
      <c r="F50" s="37"/>
    </row>
    <row r="51" spans="1:6" ht="15.75">
      <c r="A51" s="81"/>
      <c r="B51" s="81"/>
      <c r="C51" s="81"/>
      <c r="D51" s="82"/>
      <c r="E51" s="37"/>
      <c r="F51" s="37"/>
    </row>
    <row r="52" spans="1:6" ht="15.75">
      <c r="A52" s="75"/>
      <c r="B52" s="75"/>
      <c r="C52" s="76"/>
      <c r="D52" s="77"/>
      <c r="E52" s="37"/>
      <c r="F52" s="37"/>
    </row>
    <row r="53" spans="1:6" ht="15.75">
      <c r="A53" s="75"/>
      <c r="B53" s="75"/>
      <c r="C53" s="76"/>
      <c r="D53" s="77"/>
      <c r="E53" s="37"/>
      <c r="F53" s="37"/>
    </row>
    <row r="54" spans="1:6" ht="15.75">
      <c r="A54" s="75"/>
      <c r="B54" s="75"/>
      <c r="C54" s="76"/>
      <c r="D54" s="77"/>
      <c r="E54" s="37"/>
      <c r="F54" s="37"/>
    </row>
    <row r="55" spans="1:6" ht="15.75">
      <c r="A55" s="75"/>
      <c r="B55" s="75"/>
      <c r="C55" s="76"/>
      <c r="D55" s="77"/>
      <c r="E55" s="37"/>
      <c r="F55" s="37"/>
    </row>
    <row r="56" spans="1:6" ht="15.75">
      <c r="A56" s="75"/>
      <c r="B56" s="75"/>
      <c r="C56" s="76"/>
      <c r="D56" s="77"/>
      <c r="E56" s="37"/>
      <c r="F56" s="37"/>
    </row>
    <row r="57" spans="1:6" ht="15.75">
      <c r="A57" s="75"/>
      <c r="B57" s="75"/>
      <c r="C57" s="76"/>
      <c r="D57" s="77"/>
      <c r="E57" s="37"/>
      <c r="F57" s="37"/>
    </row>
    <row r="58" spans="1:6" ht="15.75">
      <c r="A58" s="75"/>
      <c r="B58" s="75"/>
      <c r="C58" s="83"/>
      <c r="D58" s="82"/>
      <c r="E58" s="37"/>
      <c r="F58" s="37"/>
    </row>
    <row r="59" spans="1:6" ht="15.75">
      <c r="A59" s="75"/>
      <c r="B59" s="75"/>
      <c r="C59" s="76"/>
      <c r="D59" s="77"/>
      <c r="E59" s="37"/>
      <c r="F59" s="37"/>
    </row>
    <row r="60" spans="1:6" ht="15.75">
      <c r="A60" s="75"/>
      <c r="B60" s="75"/>
      <c r="C60" s="76"/>
      <c r="D60" s="77"/>
      <c r="E60" s="37"/>
      <c r="F60" s="37"/>
    </row>
    <row r="61" spans="1:6" ht="15.75">
      <c r="A61" s="75"/>
      <c r="B61" s="75"/>
      <c r="C61" s="76"/>
      <c r="D61" s="77"/>
      <c r="E61" s="37"/>
      <c r="F61" s="37"/>
    </row>
    <row r="62" spans="1:6" ht="15.75">
      <c r="A62" s="75"/>
      <c r="B62" s="75"/>
      <c r="C62" s="76"/>
      <c r="D62" s="77"/>
      <c r="E62" s="37"/>
      <c r="F62" s="37"/>
    </row>
    <row r="63" spans="1:6" ht="15.75">
      <c r="A63" s="81"/>
      <c r="B63" s="81"/>
      <c r="C63" s="83"/>
      <c r="D63" s="81"/>
      <c r="E63" s="37"/>
      <c r="F63" s="37"/>
    </row>
    <row r="64" spans="1:6" ht="15.75">
      <c r="A64" s="75"/>
      <c r="B64" s="75"/>
      <c r="C64" s="76"/>
      <c r="D64" s="75"/>
      <c r="E64" s="37"/>
      <c r="F64" s="37"/>
    </row>
    <row r="65" spans="1:6" ht="15.75">
      <c r="A65" s="75"/>
      <c r="B65" s="75"/>
      <c r="C65" s="78"/>
      <c r="D65" s="79"/>
      <c r="E65" s="37"/>
      <c r="F65" s="37"/>
    </row>
    <row r="66" spans="1:6" ht="15.75">
      <c r="A66" s="75"/>
      <c r="B66" s="75"/>
      <c r="C66" s="75"/>
      <c r="D66" s="75"/>
      <c r="E66" s="37"/>
      <c r="F66" s="37"/>
    </row>
    <row r="67" spans="1:6" ht="15.75">
      <c r="A67" s="100"/>
      <c r="B67" s="100"/>
      <c r="C67" s="80"/>
      <c r="D67" s="37"/>
      <c r="E67" s="37"/>
      <c r="F67" s="37"/>
    </row>
    <row r="68" spans="1:6">
      <c r="A68" s="37"/>
      <c r="B68" s="37"/>
      <c r="C68" s="37"/>
      <c r="D68" s="37"/>
      <c r="E68" s="37"/>
      <c r="F68" s="37"/>
    </row>
  </sheetData>
  <mergeCells count="6">
    <mergeCell ref="A67:B67"/>
    <mergeCell ref="A2:F2"/>
    <mergeCell ref="A21:B21"/>
    <mergeCell ref="A25:F25"/>
    <mergeCell ref="A44:B44"/>
    <mergeCell ref="A48:F48"/>
  </mergeCells>
  <pageMargins left="0.7" right="0.7" top="0.75" bottom="0.75" header="0.3" footer="0.3"/>
  <pageSetup paperSize="9" scale="95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129"/>
  <sheetViews>
    <sheetView topLeftCell="A9" workbookViewId="0">
      <selection activeCell="L32" sqref="L32"/>
    </sheetView>
  </sheetViews>
  <sheetFormatPr defaultRowHeight="15"/>
  <cols>
    <col min="1" max="1" width="45.85546875" customWidth="1"/>
    <col min="2" max="2" width="7.5703125" customWidth="1"/>
    <col min="3" max="3" width="7.28515625" customWidth="1"/>
    <col min="4" max="4" width="7.140625" customWidth="1"/>
    <col min="5" max="5" width="11.85546875" customWidth="1"/>
    <col min="6" max="6" width="9.28515625" bestFit="1" customWidth="1"/>
  </cols>
  <sheetData>
    <row r="1" spans="1:7" ht="18.75">
      <c r="A1" s="29"/>
      <c r="B1" s="29"/>
      <c r="C1" s="29"/>
      <c r="D1" s="29"/>
      <c r="E1" s="114" t="s">
        <v>123</v>
      </c>
      <c r="F1" s="114"/>
      <c r="G1" s="114"/>
    </row>
    <row r="2" spans="1:7" ht="18.75">
      <c r="A2" s="29"/>
      <c r="B2" s="29"/>
      <c r="C2" s="29"/>
      <c r="D2" s="29"/>
      <c r="E2" s="114"/>
      <c r="F2" s="114"/>
      <c r="G2" s="114"/>
    </row>
    <row r="3" spans="1:7" ht="18.75">
      <c r="A3" s="29"/>
      <c r="B3" s="29"/>
      <c r="C3" s="29"/>
      <c r="D3" s="29"/>
      <c r="E3" s="114"/>
      <c r="F3" s="114"/>
      <c r="G3" s="114"/>
    </row>
    <row r="4" spans="1:7" ht="18.75">
      <c r="A4" s="29"/>
      <c r="B4" s="29"/>
      <c r="C4" s="29"/>
      <c r="D4" s="29"/>
      <c r="E4" s="115"/>
      <c r="F4" s="115"/>
      <c r="G4" s="115"/>
    </row>
    <row r="5" spans="1:7" ht="18.75">
      <c r="A5" s="29"/>
      <c r="B5" s="29"/>
      <c r="C5" s="29"/>
      <c r="D5" s="29"/>
      <c r="E5" s="29"/>
      <c r="F5" s="29"/>
      <c r="G5" s="29"/>
    </row>
    <row r="6" spans="1:7" ht="32.25" customHeight="1">
      <c r="A6" s="113" t="s">
        <v>148</v>
      </c>
      <c r="B6" s="113"/>
      <c r="C6" s="113"/>
      <c r="D6" s="113"/>
      <c r="E6" s="113"/>
      <c r="F6" s="113"/>
      <c r="G6" s="29"/>
    </row>
    <row r="8" spans="1:7" ht="15.75" thickBot="1"/>
    <row r="9" spans="1:7" ht="21" customHeight="1">
      <c r="A9" s="116" t="s">
        <v>24</v>
      </c>
      <c r="B9" s="4" t="s">
        <v>33</v>
      </c>
      <c r="C9" s="116" t="s">
        <v>25</v>
      </c>
      <c r="D9" s="116" t="s">
        <v>26</v>
      </c>
      <c r="E9" s="116" t="s">
        <v>27</v>
      </c>
      <c r="F9" s="116" t="s">
        <v>28</v>
      </c>
      <c r="G9" s="4" t="s">
        <v>35</v>
      </c>
    </row>
    <row r="10" spans="1:7" ht="17.25" customHeight="1" thickBot="1">
      <c r="A10" s="117"/>
      <c r="B10" s="6" t="s">
        <v>34</v>
      </c>
      <c r="C10" s="117"/>
      <c r="D10" s="117"/>
      <c r="E10" s="117"/>
      <c r="F10" s="117"/>
      <c r="G10" s="6" t="s">
        <v>36</v>
      </c>
    </row>
    <row r="11" spans="1:7" ht="17.25" customHeight="1" thickBot="1">
      <c r="A11" s="11" t="s">
        <v>37</v>
      </c>
      <c r="B11" s="14"/>
      <c r="C11" s="14" t="s">
        <v>30</v>
      </c>
      <c r="D11" s="14"/>
      <c r="E11" s="14"/>
      <c r="F11" s="14"/>
      <c r="G11" s="10"/>
    </row>
    <row r="12" spans="1:7" ht="17.25" customHeight="1">
      <c r="A12" s="9" t="s">
        <v>29</v>
      </c>
      <c r="B12" s="120"/>
      <c r="C12" s="120" t="s">
        <v>30</v>
      </c>
      <c r="D12" s="120" t="s">
        <v>109</v>
      </c>
      <c r="E12" s="120"/>
      <c r="F12" s="120"/>
      <c r="G12" s="116"/>
    </row>
    <row r="13" spans="1:7" ht="17.25" customHeight="1" thickBot="1">
      <c r="A13" s="8" t="s">
        <v>38</v>
      </c>
      <c r="B13" s="121"/>
      <c r="C13" s="121"/>
      <c r="D13" s="121"/>
      <c r="E13" s="121"/>
      <c r="F13" s="121"/>
      <c r="G13" s="117"/>
    </row>
    <row r="14" spans="1:7" ht="17.25" customHeight="1">
      <c r="A14" s="9" t="s">
        <v>39</v>
      </c>
      <c r="B14" s="120"/>
      <c r="C14" s="120" t="s">
        <v>30</v>
      </c>
      <c r="D14" s="120" t="s">
        <v>109</v>
      </c>
      <c r="E14" s="120" t="s">
        <v>154</v>
      </c>
      <c r="F14" s="120" t="s">
        <v>171</v>
      </c>
      <c r="G14" s="116"/>
    </row>
    <row r="15" spans="1:7" ht="17.25" customHeight="1" thickBot="1">
      <c r="A15" s="8" t="s">
        <v>40</v>
      </c>
      <c r="B15" s="121"/>
      <c r="C15" s="121"/>
      <c r="D15" s="121"/>
      <c r="E15" s="121"/>
      <c r="F15" s="121"/>
      <c r="G15" s="117"/>
    </row>
    <row r="16" spans="1:7" ht="17.25" customHeight="1">
      <c r="A16" s="15" t="s">
        <v>41</v>
      </c>
      <c r="B16" s="122"/>
      <c r="C16" s="122" t="s">
        <v>30</v>
      </c>
      <c r="D16" s="122" t="s">
        <v>109</v>
      </c>
      <c r="E16" s="122" t="s">
        <v>145</v>
      </c>
      <c r="F16" s="122" t="s">
        <v>171</v>
      </c>
      <c r="G16" s="118">
        <v>408.8</v>
      </c>
    </row>
    <row r="17" spans="1:7" ht="17.25" customHeight="1" thickBot="1">
      <c r="A17" s="16" t="s">
        <v>42</v>
      </c>
      <c r="B17" s="123"/>
      <c r="C17" s="123"/>
      <c r="D17" s="123"/>
      <c r="E17" s="123"/>
      <c r="F17" s="123"/>
      <c r="G17" s="119"/>
    </row>
    <row r="18" spans="1:7" ht="46.5" customHeight="1" thickBot="1">
      <c r="A18" s="16" t="s">
        <v>32</v>
      </c>
      <c r="B18" s="17"/>
      <c r="C18" s="17" t="s">
        <v>30</v>
      </c>
      <c r="D18" s="17" t="s">
        <v>110</v>
      </c>
      <c r="E18" s="17" t="s">
        <v>155</v>
      </c>
      <c r="F18" s="17"/>
      <c r="G18" s="24">
        <v>1728.3</v>
      </c>
    </row>
    <row r="19" spans="1:7" ht="34.5" customHeight="1" thickBot="1">
      <c r="A19" s="8" t="s">
        <v>31</v>
      </c>
      <c r="B19" s="13"/>
      <c r="C19" s="13" t="s">
        <v>30</v>
      </c>
      <c r="D19" s="13" t="s">
        <v>110</v>
      </c>
      <c r="E19" s="13" t="s">
        <v>155</v>
      </c>
      <c r="F19" s="13"/>
      <c r="G19" s="18">
        <v>1728.3</v>
      </c>
    </row>
    <row r="20" spans="1:7" ht="17.25" customHeight="1" thickBot="1">
      <c r="A20" s="8" t="s">
        <v>43</v>
      </c>
      <c r="B20" s="13"/>
      <c r="C20" s="13" t="s">
        <v>30</v>
      </c>
      <c r="D20" s="13" t="s">
        <v>110</v>
      </c>
      <c r="E20" s="13" t="s">
        <v>155</v>
      </c>
      <c r="F20" s="13"/>
      <c r="G20" s="18">
        <v>1728.3</v>
      </c>
    </row>
    <row r="21" spans="1:7" ht="17.25" customHeight="1" thickBot="1">
      <c r="A21" s="11" t="s">
        <v>44</v>
      </c>
      <c r="B21" s="14">
        <v>200</v>
      </c>
      <c r="C21" s="14" t="s">
        <v>109</v>
      </c>
      <c r="D21" s="14"/>
      <c r="E21" s="14"/>
      <c r="F21" s="14"/>
      <c r="G21" s="10"/>
    </row>
    <row r="22" spans="1:7" ht="17.25" customHeight="1" thickBot="1">
      <c r="A22" s="8" t="s">
        <v>45</v>
      </c>
      <c r="B22" s="13">
        <v>203</v>
      </c>
      <c r="C22" s="13" t="s">
        <v>109</v>
      </c>
      <c r="D22" s="13" t="s">
        <v>111</v>
      </c>
      <c r="E22" s="13"/>
      <c r="F22" s="13"/>
      <c r="G22" s="6"/>
    </row>
    <row r="23" spans="1:7" ht="33.75" customHeight="1" thickBot="1">
      <c r="A23" s="8" t="s">
        <v>46</v>
      </c>
      <c r="B23" s="13"/>
      <c r="C23" s="13" t="s">
        <v>109</v>
      </c>
      <c r="D23" s="13" t="s">
        <v>111</v>
      </c>
      <c r="E23" s="13" t="s">
        <v>170</v>
      </c>
      <c r="F23" s="13"/>
      <c r="G23" s="6"/>
    </row>
    <row r="24" spans="1:7" ht="53.25" customHeight="1" thickBot="1">
      <c r="A24" s="8" t="s">
        <v>47</v>
      </c>
      <c r="B24" s="13"/>
      <c r="C24" s="13" t="s">
        <v>109</v>
      </c>
      <c r="D24" s="13" t="s">
        <v>111</v>
      </c>
      <c r="E24" s="13"/>
      <c r="F24" s="13"/>
      <c r="G24" s="6"/>
    </row>
    <row r="25" spans="1:7" ht="17.25" customHeight="1" thickBot="1">
      <c r="A25" s="49" t="s">
        <v>134</v>
      </c>
      <c r="B25" s="19"/>
      <c r="C25" s="19" t="s">
        <v>30</v>
      </c>
      <c r="D25" s="19" t="s">
        <v>131</v>
      </c>
      <c r="E25" s="19" t="s">
        <v>132</v>
      </c>
      <c r="F25" s="19" t="s">
        <v>118</v>
      </c>
      <c r="G25" s="50"/>
    </row>
    <row r="26" spans="1:7" ht="17.25" customHeight="1" thickBot="1">
      <c r="A26" s="21" t="s">
        <v>48</v>
      </c>
      <c r="B26" s="19">
        <v>300</v>
      </c>
      <c r="C26" s="19" t="s">
        <v>111</v>
      </c>
      <c r="D26" s="19"/>
      <c r="E26" s="19"/>
      <c r="F26" s="19"/>
      <c r="G26" s="22">
        <v>0</v>
      </c>
    </row>
    <row r="27" spans="1:7" ht="17.25" customHeight="1" thickBot="1">
      <c r="A27" s="8" t="s">
        <v>49</v>
      </c>
      <c r="B27" s="13">
        <v>309</v>
      </c>
      <c r="C27" s="13" t="s">
        <v>111</v>
      </c>
      <c r="D27" s="13" t="s">
        <v>112</v>
      </c>
      <c r="E27" s="13"/>
      <c r="F27" s="13"/>
      <c r="G27" s="6"/>
    </row>
    <row r="28" spans="1:7" ht="36.75" customHeight="1" thickBot="1">
      <c r="A28" s="8" t="s">
        <v>50</v>
      </c>
      <c r="B28" s="13"/>
      <c r="C28" s="13" t="s">
        <v>111</v>
      </c>
      <c r="D28" s="13" t="s">
        <v>112</v>
      </c>
      <c r="E28" s="13" t="s">
        <v>159</v>
      </c>
      <c r="F28" s="13"/>
      <c r="G28" s="6"/>
    </row>
    <row r="29" spans="1:7" ht="33" customHeight="1" thickBot="1">
      <c r="A29" s="8" t="s">
        <v>51</v>
      </c>
      <c r="B29" s="13"/>
      <c r="C29" s="13" t="s">
        <v>111</v>
      </c>
      <c r="D29" s="13" t="s">
        <v>112</v>
      </c>
      <c r="E29" s="13" t="s">
        <v>159</v>
      </c>
      <c r="F29" s="13">
        <v>880</v>
      </c>
      <c r="G29" s="18">
        <v>0</v>
      </c>
    </row>
    <row r="30" spans="1:7" ht="17.25" customHeight="1" thickBot="1">
      <c r="A30" s="21" t="s">
        <v>52</v>
      </c>
      <c r="B30" s="17"/>
      <c r="C30" s="19" t="s">
        <v>110</v>
      </c>
      <c r="D30" s="19" t="s">
        <v>112</v>
      </c>
      <c r="E30" s="19" t="s">
        <v>163</v>
      </c>
      <c r="F30" s="19"/>
      <c r="G30" s="22">
        <v>0</v>
      </c>
    </row>
    <row r="31" spans="1:7" ht="17.25" customHeight="1" thickBot="1">
      <c r="A31" s="21" t="s">
        <v>114</v>
      </c>
      <c r="B31" s="19">
        <v>500</v>
      </c>
      <c r="C31" s="19" t="s">
        <v>113</v>
      </c>
      <c r="D31" s="19" t="s">
        <v>109</v>
      </c>
      <c r="E31" s="19"/>
      <c r="F31" s="19"/>
      <c r="G31" s="22">
        <v>0</v>
      </c>
    </row>
    <row r="32" spans="1:7" ht="17.25" customHeight="1" thickBot="1">
      <c r="A32" s="21" t="s">
        <v>53</v>
      </c>
      <c r="B32" s="19">
        <v>503</v>
      </c>
      <c r="C32" s="19" t="s">
        <v>113</v>
      </c>
      <c r="D32" s="19" t="s">
        <v>111</v>
      </c>
      <c r="E32" s="19"/>
      <c r="F32" s="19"/>
      <c r="G32" s="22">
        <v>364.3</v>
      </c>
    </row>
    <row r="33" spans="1:7" ht="17.25" customHeight="1" thickBot="1">
      <c r="A33" s="8" t="s">
        <v>53</v>
      </c>
      <c r="B33" s="13"/>
      <c r="C33" s="13" t="s">
        <v>113</v>
      </c>
      <c r="D33" s="13" t="s">
        <v>111</v>
      </c>
      <c r="E33" s="13" t="s">
        <v>168</v>
      </c>
      <c r="F33" s="13" t="s">
        <v>141</v>
      </c>
      <c r="G33" s="6">
        <v>310.89999999999998</v>
      </c>
    </row>
    <row r="34" spans="1:7" ht="17.25" customHeight="1" thickBot="1">
      <c r="A34" s="8" t="s">
        <v>54</v>
      </c>
      <c r="B34" s="13">
        <v>503</v>
      </c>
      <c r="C34" s="13" t="s">
        <v>113</v>
      </c>
      <c r="D34" s="13" t="s">
        <v>111</v>
      </c>
      <c r="E34" s="13" t="s">
        <v>143</v>
      </c>
      <c r="F34" s="13" t="s">
        <v>141</v>
      </c>
      <c r="G34" s="18">
        <v>20</v>
      </c>
    </row>
    <row r="35" spans="1:7" ht="17.25" customHeight="1" thickBot="1">
      <c r="A35" s="8" t="s">
        <v>55</v>
      </c>
      <c r="B35" s="13"/>
      <c r="C35" s="13" t="s">
        <v>113</v>
      </c>
      <c r="D35" s="13" t="s">
        <v>111</v>
      </c>
      <c r="E35" s="13" t="s">
        <v>167</v>
      </c>
      <c r="F35" s="13" t="s">
        <v>141</v>
      </c>
      <c r="G35" s="18">
        <v>0</v>
      </c>
    </row>
    <row r="36" spans="1:7" ht="17.25" customHeight="1" thickBot="1">
      <c r="A36" s="21" t="s">
        <v>56</v>
      </c>
      <c r="B36" s="19">
        <v>900</v>
      </c>
      <c r="C36" s="19">
        <v>11</v>
      </c>
      <c r="D36" s="19" t="s">
        <v>113</v>
      </c>
      <c r="E36" s="19"/>
      <c r="F36" s="19"/>
      <c r="G36" s="22">
        <v>30</v>
      </c>
    </row>
    <row r="37" spans="1:7" ht="17.25" customHeight="1" thickBot="1">
      <c r="A37" s="8" t="s">
        <v>57</v>
      </c>
      <c r="B37" s="13">
        <v>908</v>
      </c>
      <c r="C37" s="13">
        <v>11</v>
      </c>
      <c r="D37" s="13" t="s">
        <v>113</v>
      </c>
      <c r="E37" s="13"/>
      <c r="F37" s="13"/>
      <c r="G37" s="6"/>
    </row>
    <row r="38" spans="1:7" ht="33" customHeight="1" thickBot="1">
      <c r="A38" s="8" t="s">
        <v>58</v>
      </c>
      <c r="B38" s="13">
        <v>908</v>
      </c>
      <c r="C38" s="13">
        <v>11</v>
      </c>
      <c r="D38" s="13" t="s">
        <v>113</v>
      </c>
      <c r="E38" s="13" t="s">
        <v>169</v>
      </c>
      <c r="F38" s="13"/>
      <c r="G38" s="6"/>
    </row>
    <row r="39" spans="1:7" ht="33" customHeight="1" thickBot="1">
      <c r="A39" s="8" t="s">
        <v>59</v>
      </c>
      <c r="B39" s="6">
        <v>908</v>
      </c>
      <c r="C39" s="6">
        <v>11</v>
      </c>
      <c r="D39" s="6">
        <v>5</v>
      </c>
      <c r="E39" s="13" t="s">
        <v>144</v>
      </c>
      <c r="F39" s="6">
        <v>880</v>
      </c>
      <c r="G39" s="18">
        <v>30</v>
      </c>
    </row>
    <row r="40" spans="1:7" ht="17.25" customHeight="1" thickBot="1">
      <c r="A40" s="11" t="s">
        <v>60</v>
      </c>
      <c r="B40" s="10"/>
      <c r="C40" s="10"/>
      <c r="D40" s="10"/>
      <c r="E40" s="10"/>
      <c r="F40" s="10"/>
      <c r="G40" s="20">
        <f>G16+G18+G25+G26+G30+G31+G32+G36</f>
        <v>2531.4</v>
      </c>
    </row>
    <row r="42" spans="1:7" ht="37.5">
      <c r="A42" s="28" t="s">
        <v>122</v>
      </c>
      <c r="B42" s="1"/>
      <c r="C42" s="1"/>
      <c r="D42" s="1"/>
      <c r="E42" s="112" t="s">
        <v>121</v>
      </c>
      <c r="F42" s="112"/>
    </row>
    <row r="45" spans="1:7">
      <c r="A45" s="88"/>
    </row>
    <row r="46" spans="1:7" ht="18.75">
      <c r="A46" s="65"/>
      <c r="B46" s="65"/>
      <c r="C46" s="65"/>
      <c r="D46" s="65"/>
      <c r="E46" s="108"/>
      <c r="F46" s="108"/>
      <c r="G46" s="108"/>
    </row>
    <row r="47" spans="1:7" ht="18.75">
      <c r="A47" s="65"/>
      <c r="B47" s="65"/>
      <c r="C47" s="65"/>
      <c r="D47" s="65"/>
      <c r="E47" s="108"/>
      <c r="F47" s="108"/>
      <c r="G47" s="108"/>
    </row>
    <row r="48" spans="1:7" ht="18.75">
      <c r="A48" s="65"/>
      <c r="B48" s="65"/>
      <c r="C48" s="65"/>
      <c r="D48" s="65"/>
      <c r="E48" s="108"/>
      <c r="F48" s="108"/>
      <c r="G48" s="108"/>
    </row>
    <row r="49" spans="1:7" ht="18.75">
      <c r="A49" s="65"/>
      <c r="B49" s="65"/>
      <c r="C49" s="65"/>
      <c r="D49" s="65"/>
      <c r="E49" s="109"/>
      <c r="F49" s="109"/>
      <c r="G49" s="109"/>
    </row>
    <row r="50" spans="1:7" ht="18.75">
      <c r="A50" s="65"/>
      <c r="B50" s="65"/>
      <c r="C50" s="65"/>
      <c r="D50" s="65"/>
      <c r="E50" s="65"/>
      <c r="F50" s="65"/>
      <c r="G50" s="65"/>
    </row>
    <row r="51" spans="1:7" ht="38.25" customHeight="1">
      <c r="A51" s="110"/>
      <c r="B51" s="110"/>
      <c r="C51" s="110"/>
      <c r="D51" s="110"/>
      <c r="E51" s="110"/>
      <c r="F51" s="110"/>
      <c r="G51" s="65"/>
    </row>
    <row r="52" spans="1:7">
      <c r="A52" s="37"/>
      <c r="B52" s="37"/>
      <c r="C52" s="37"/>
      <c r="D52" s="37"/>
      <c r="E52" s="37"/>
      <c r="F52" s="37"/>
      <c r="G52" s="37"/>
    </row>
    <row r="53" spans="1:7">
      <c r="A53" s="37"/>
      <c r="B53" s="37"/>
      <c r="C53" s="37"/>
      <c r="D53" s="37"/>
      <c r="E53" s="37"/>
      <c r="F53" s="37"/>
      <c r="G53" s="37"/>
    </row>
    <row r="54" spans="1:7" ht="15.75">
      <c r="A54" s="105"/>
      <c r="B54" s="52"/>
      <c r="C54" s="105"/>
      <c r="D54" s="105"/>
      <c r="E54" s="105"/>
      <c r="F54" s="105"/>
      <c r="G54" s="52"/>
    </row>
    <row r="55" spans="1:7" ht="15.75">
      <c r="A55" s="105"/>
      <c r="B55" s="52"/>
      <c r="C55" s="105"/>
      <c r="D55" s="105"/>
      <c r="E55" s="105"/>
      <c r="F55" s="105"/>
      <c r="G55" s="52"/>
    </row>
    <row r="56" spans="1:7" ht="15.75">
      <c r="A56" s="61"/>
      <c r="B56" s="60"/>
      <c r="C56" s="60"/>
      <c r="D56" s="60"/>
      <c r="E56" s="60"/>
      <c r="F56" s="60"/>
      <c r="G56" s="61"/>
    </row>
    <row r="57" spans="1:7" ht="15.75">
      <c r="A57" s="52"/>
      <c r="B57" s="106"/>
      <c r="C57" s="106"/>
      <c r="D57" s="106"/>
      <c r="E57" s="106"/>
      <c r="F57" s="106"/>
      <c r="G57" s="105"/>
    </row>
    <row r="58" spans="1:7" ht="15.75">
      <c r="A58" s="52"/>
      <c r="B58" s="106"/>
      <c r="C58" s="106"/>
      <c r="D58" s="106"/>
      <c r="E58" s="106"/>
      <c r="F58" s="106"/>
      <c r="G58" s="105"/>
    </row>
    <row r="59" spans="1:7" ht="15.75">
      <c r="A59" s="52"/>
      <c r="B59" s="106"/>
      <c r="C59" s="106"/>
      <c r="D59" s="106"/>
      <c r="E59" s="106"/>
      <c r="F59" s="106"/>
      <c r="G59" s="105"/>
    </row>
    <row r="60" spans="1:7" ht="15.75">
      <c r="A60" s="52"/>
      <c r="B60" s="106"/>
      <c r="C60" s="106"/>
      <c r="D60" s="106"/>
      <c r="E60" s="106"/>
      <c r="F60" s="106"/>
      <c r="G60" s="105"/>
    </row>
    <row r="61" spans="1:7" ht="15.75">
      <c r="A61" s="89"/>
      <c r="B61" s="111"/>
      <c r="C61" s="111"/>
      <c r="D61" s="111"/>
      <c r="E61" s="111"/>
      <c r="F61" s="111"/>
      <c r="G61" s="107"/>
    </row>
    <row r="62" spans="1:7" ht="15.75">
      <c r="A62" s="89"/>
      <c r="B62" s="111"/>
      <c r="C62" s="111"/>
      <c r="D62" s="111"/>
      <c r="E62" s="111"/>
      <c r="F62" s="111"/>
      <c r="G62" s="107"/>
    </row>
    <row r="63" spans="1:7" ht="15.75">
      <c r="A63" s="89"/>
      <c r="B63" s="90"/>
      <c r="C63" s="90"/>
      <c r="D63" s="90"/>
      <c r="E63" s="90"/>
      <c r="F63" s="90"/>
      <c r="G63" s="91"/>
    </row>
    <row r="64" spans="1:7" ht="15.75">
      <c r="A64" s="52"/>
      <c r="B64" s="55"/>
      <c r="C64" s="55"/>
      <c r="D64" s="55"/>
      <c r="E64" s="55"/>
      <c r="F64" s="55"/>
      <c r="G64" s="57"/>
    </row>
    <row r="65" spans="1:7" ht="15.75">
      <c r="A65" s="52"/>
      <c r="B65" s="55"/>
      <c r="C65" s="55"/>
      <c r="D65" s="55"/>
      <c r="E65" s="55"/>
      <c r="F65" s="55"/>
      <c r="G65" s="57"/>
    </row>
    <row r="66" spans="1:7" ht="15.75">
      <c r="A66" s="61"/>
      <c r="B66" s="60"/>
      <c r="C66" s="60"/>
      <c r="D66" s="60"/>
      <c r="E66" s="60"/>
      <c r="F66" s="60"/>
      <c r="G66" s="61"/>
    </row>
    <row r="67" spans="1:7" ht="15.75">
      <c r="A67" s="52"/>
      <c r="B67" s="55"/>
      <c r="C67" s="55"/>
      <c r="D67" s="55"/>
      <c r="E67" s="55"/>
      <c r="F67" s="55"/>
      <c r="G67" s="52"/>
    </row>
    <row r="68" spans="1:7" ht="15.75">
      <c r="A68" s="52"/>
      <c r="B68" s="55"/>
      <c r="C68" s="55"/>
      <c r="D68" s="55"/>
      <c r="E68" s="55"/>
      <c r="F68" s="55"/>
      <c r="G68" s="52"/>
    </row>
    <row r="69" spans="1:7" ht="15.75">
      <c r="A69" s="52"/>
      <c r="B69" s="55"/>
      <c r="C69" s="55"/>
      <c r="D69" s="55"/>
      <c r="E69" s="55"/>
      <c r="F69" s="55"/>
      <c r="G69" s="52"/>
    </row>
    <row r="70" spans="1:7" ht="15.75">
      <c r="A70" s="70"/>
      <c r="B70" s="59"/>
      <c r="C70" s="59"/>
      <c r="D70" s="59"/>
      <c r="E70" s="59"/>
      <c r="F70" s="59"/>
      <c r="G70" s="56"/>
    </row>
    <row r="71" spans="1:7" ht="15.75">
      <c r="A71" s="52"/>
      <c r="B71" s="55"/>
      <c r="C71" s="55"/>
      <c r="D71" s="55"/>
      <c r="E71" s="55"/>
      <c r="F71" s="55"/>
      <c r="G71" s="52"/>
    </row>
    <row r="72" spans="1:7" ht="15.75">
      <c r="A72" s="52"/>
      <c r="B72" s="55"/>
      <c r="C72" s="55"/>
      <c r="D72" s="55"/>
      <c r="E72" s="55"/>
      <c r="F72" s="55"/>
      <c r="G72" s="52"/>
    </row>
    <row r="73" spans="1:7" ht="15.75">
      <c r="A73" s="52"/>
      <c r="B73" s="55"/>
      <c r="C73" s="55"/>
      <c r="D73" s="55"/>
      <c r="E73" s="55"/>
      <c r="F73" s="55"/>
      <c r="G73" s="57"/>
    </row>
    <row r="74" spans="1:7" ht="15.75">
      <c r="A74" s="70"/>
      <c r="B74" s="68"/>
      <c r="C74" s="59"/>
      <c r="D74" s="59"/>
      <c r="E74" s="59"/>
      <c r="F74" s="59"/>
      <c r="G74" s="56"/>
    </row>
    <row r="75" spans="1:7" ht="15.75">
      <c r="A75" s="70"/>
      <c r="B75" s="59"/>
      <c r="C75" s="59"/>
      <c r="D75" s="59"/>
      <c r="E75" s="59"/>
      <c r="F75" s="59"/>
      <c r="G75" s="56"/>
    </row>
    <row r="76" spans="1:7" ht="15.75">
      <c r="A76" s="70"/>
      <c r="B76" s="59"/>
      <c r="C76" s="59"/>
      <c r="D76" s="59"/>
      <c r="E76" s="59"/>
      <c r="F76" s="59"/>
      <c r="G76" s="56"/>
    </row>
    <row r="77" spans="1:7" ht="15.75">
      <c r="A77" s="52"/>
      <c r="B77" s="55"/>
      <c r="C77" s="55"/>
      <c r="D77" s="55"/>
      <c r="E77" s="55"/>
      <c r="F77" s="55"/>
      <c r="G77" s="52"/>
    </row>
    <row r="78" spans="1:7" ht="15.75">
      <c r="A78" s="52"/>
      <c r="B78" s="55"/>
      <c r="C78" s="55"/>
      <c r="D78" s="55"/>
      <c r="E78" s="55"/>
      <c r="F78" s="55"/>
      <c r="G78" s="57"/>
    </row>
    <row r="79" spans="1:7" ht="15.75">
      <c r="A79" s="52"/>
      <c r="B79" s="55"/>
      <c r="C79" s="55"/>
      <c r="D79" s="55"/>
      <c r="E79" s="55"/>
      <c r="F79" s="55"/>
      <c r="G79" s="57"/>
    </row>
    <row r="80" spans="1:7" ht="15.75">
      <c r="A80" s="70"/>
      <c r="B80" s="59"/>
      <c r="C80" s="59"/>
      <c r="D80" s="59"/>
      <c r="E80" s="59"/>
      <c r="F80" s="59"/>
      <c r="G80" s="56"/>
    </row>
    <row r="81" spans="1:7" ht="15.75">
      <c r="A81" s="52"/>
      <c r="B81" s="55"/>
      <c r="C81" s="55"/>
      <c r="D81" s="55"/>
      <c r="E81" s="55"/>
      <c r="F81" s="55"/>
      <c r="G81" s="52"/>
    </row>
    <row r="82" spans="1:7" ht="15.75">
      <c r="A82" s="52"/>
      <c r="B82" s="55"/>
      <c r="C82" s="55"/>
      <c r="D82" s="55"/>
      <c r="E82" s="55"/>
      <c r="F82" s="55"/>
      <c r="G82" s="52"/>
    </row>
    <row r="83" spans="1:7" ht="15.75">
      <c r="A83" s="52"/>
      <c r="B83" s="52"/>
      <c r="C83" s="52"/>
      <c r="D83" s="52"/>
      <c r="E83" s="52"/>
      <c r="F83" s="52"/>
      <c r="G83" s="57"/>
    </row>
    <row r="84" spans="1:7" ht="15.75">
      <c r="A84" s="61"/>
      <c r="B84" s="61"/>
      <c r="C84" s="61"/>
      <c r="D84" s="61"/>
      <c r="E84" s="61"/>
      <c r="F84" s="61"/>
      <c r="G84" s="63"/>
    </row>
    <row r="85" spans="1:7">
      <c r="A85" s="37"/>
      <c r="B85" s="37"/>
      <c r="C85" s="37"/>
      <c r="D85" s="37"/>
      <c r="E85" s="37"/>
      <c r="F85" s="37"/>
      <c r="G85" s="37"/>
    </row>
    <row r="86" spans="1:7" ht="18.75">
      <c r="A86" s="64"/>
      <c r="B86" s="71"/>
      <c r="C86" s="71"/>
      <c r="D86" s="71"/>
      <c r="E86" s="103"/>
      <c r="F86" s="103"/>
      <c r="G86" s="37"/>
    </row>
    <row r="87" spans="1:7">
      <c r="A87" s="37"/>
      <c r="B87" s="37"/>
      <c r="C87" s="37"/>
      <c r="D87" s="37"/>
      <c r="E87" s="37"/>
      <c r="F87" s="37"/>
      <c r="G87" s="37"/>
    </row>
    <row r="88" spans="1:7">
      <c r="A88" s="37"/>
      <c r="B88" s="37"/>
      <c r="C88" s="37"/>
      <c r="D88" s="37"/>
      <c r="E88" s="37"/>
      <c r="F88" s="37"/>
      <c r="G88" s="37"/>
    </row>
    <row r="89" spans="1:7" ht="18.75">
      <c r="A89" s="65"/>
      <c r="B89" s="65"/>
      <c r="C89" s="65"/>
      <c r="D89" s="65"/>
      <c r="E89" s="108"/>
      <c r="F89" s="108"/>
      <c r="G89" s="108"/>
    </row>
    <row r="90" spans="1:7" ht="18.75">
      <c r="A90" s="65"/>
      <c r="B90" s="65"/>
      <c r="C90" s="65"/>
      <c r="D90" s="65"/>
      <c r="E90" s="108"/>
      <c r="F90" s="108"/>
      <c r="G90" s="108"/>
    </row>
    <row r="91" spans="1:7" ht="18.75">
      <c r="A91" s="65"/>
      <c r="B91" s="65"/>
      <c r="C91" s="65"/>
      <c r="D91" s="65"/>
      <c r="E91" s="108"/>
      <c r="F91" s="108"/>
      <c r="G91" s="108"/>
    </row>
    <row r="92" spans="1:7" ht="18.75">
      <c r="A92" s="65"/>
      <c r="B92" s="65"/>
      <c r="C92" s="65"/>
      <c r="D92" s="65"/>
      <c r="E92" s="109"/>
      <c r="F92" s="109"/>
      <c r="G92" s="109"/>
    </row>
    <row r="93" spans="1:7" ht="18.75">
      <c r="A93" s="65"/>
      <c r="B93" s="65"/>
      <c r="C93" s="65"/>
      <c r="D93" s="65"/>
      <c r="E93" s="65"/>
      <c r="F93" s="65"/>
      <c r="G93" s="65"/>
    </row>
    <row r="94" spans="1:7" ht="34.5" customHeight="1">
      <c r="A94" s="110"/>
      <c r="B94" s="110"/>
      <c r="C94" s="110"/>
      <c r="D94" s="110"/>
      <c r="E94" s="110"/>
      <c r="F94" s="110"/>
      <c r="G94" s="65"/>
    </row>
    <row r="95" spans="1:7">
      <c r="A95" s="37"/>
      <c r="B95" s="37"/>
      <c r="C95" s="37"/>
      <c r="D95" s="37"/>
      <c r="E95" s="37"/>
      <c r="F95" s="37"/>
      <c r="G95" s="37"/>
    </row>
    <row r="96" spans="1:7">
      <c r="A96" s="37"/>
      <c r="B96" s="37"/>
      <c r="C96" s="37"/>
      <c r="D96" s="37"/>
      <c r="E96" s="37"/>
      <c r="F96" s="37"/>
      <c r="G96" s="37"/>
    </row>
    <row r="97" spans="1:7" ht="15.75">
      <c r="A97" s="105"/>
      <c r="B97" s="52"/>
      <c r="C97" s="105"/>
      <c r="D97" s="105"/>
      <c r="E97" s="105"/>
      <c r="F97" s="105"/>
      <c r="G97" s="52"/>
    </row>
    <row r="98" spans="1:7" ht="15.75">
      <c r="A98" s="105"/>
      <c r="B98" s="52"/>
      <c r="C98" s="105"/>
      <c r="D98" s="105"/>
      <c r="E98" s="105"/>
      <c r="F98" s="105"/>
      <c r="G98" s="52"/>
    </row>
    <row r="99" spans="1:7" ht="15.75">
      <c r="A99" s="61"/>
      <c r="B99" s="60"/>
      <c r="C99" s="60"/>
      <c r="D99" s="60"/>
      <c r="E99" s="60"/>
      <c r="F99" s="60"/>
      <c r="G99" s="61"/>
    </row>
    <row r="100" spans="1:7" ht="15.75">
      <c r="A100" s="52"/>
      <c r="B100" s="106"/>
      <c r="C100" s="106"/>
      <c r="D100" s="106"/>
      <c r="E100" s="106"/>
      <c r="F100" s="106"/>
      <c r="G100" s="105"/>
    </row>
    <row r="101" spans="1:7" ht="15.75">
      <c r="A101" s="52"/>
      <c r="B101" s="106"/>
      <c r="C101" s="106"/>
      <c r="D101" s="106"/>
      <c r="E101" s="106"/>
      <c r="F101" s="106"/>
      <c r="G101" s="105"/>
    </row>
    <row r="102" spans="1:7" ht="15.75">
      <c r="A102" s="52"/>
      <c r="B102" s="106"/>
      <c r="C102" s="106"/>
      <c r="D102" s="106"/>
      <c r="E102" s="106"/>
      <c r="F102" s="106"/>
      <c r="G102" s="105"/>
    </row>
    <row r="103" spans="1:7" ht="15.75">
      <c r="A103" s="52"/>
      <c r="B103" s="106"/>
      <c r="C103" s="106"/>
      <c r="D103" s="106"/>
      <c r="E103" s="106"/>
      <c r="F103" s="106"/>
      <c r="G103" s="105"/>
    </row>
    <row r="104" spans="1:7" ht="15.75">
      <c r="A104" s="58"/>
      <c r="B104" s="104"/>
      <c r="C104" s="104"/>
      <c r="D104" s="104"/>
      <c r="E104" s="104"/>
      <c r="F104" s="104"/>
      <c r="G104" s="102"/>
    </row>
    <row r="105" spans="1:7" ht="15.75">
      <c r="A105" s="58"/>
      <c r="B105" s="104"/>
      <c r="C105" s="104"/>
      <c r="D105" s="104"/>
      <c r="E105" s="104"/>
      <c r="F105" s="104"/>
      <c r="G105" s="102"/>
    </row>
    <row r="106" spans="1:7" ht="15.75">
      <c r="A106" s="58"/>
      <c r="B106" s="68"/>
      <c r="C106" s="68"/>
      <c r="D106" s="68"/>
      <c r="E106" s="68"/>
      <c r="F106" s="68"/>
      <c r="G106" s="69"/>
    </row>
    <row r="107" spans="1:7" ht="15.75">
      <c r="A107" s="52"/>
      <c r="B107" s="55"/>
      <c r="C107" s="55"/>
      <c r="D107" s="55"/>
      <c r="E107" s="55"/>
      <c r="F107" s="55"/>
      <c r="G107" s="57"/>
    </row>
    <row r="108" spans="1:7" ht="15.75">
      <c r="A108" s="52"/>
      <c r="B108" s="55"/>
      <c r="C108" s="55"/>
      <c r="D108" s="55"/>
      <c r="E108" s="55"/>
      <c r="F108" s="55"/>
      <c r="G108" s="57"/>
    </row>
    <row r="109" spans="1:7" ht="15.75">
      <c r="A109" s="61"/>
      <c r="B109" s="60"/>
      <c r="C109" s="60"/>
      <c r="D109" s="60"/>
      <c r="E109" s="60"/>
      <c r="F109" s="60"/>
      <c r="G109" s="61"/>
    </row>
    <row r="110" spans="1:7" ht="15.75">
      <c r="A110" s="52"/>
      <c r="B110" s="55"/>
      <c r="C110" s="55"/>
      <c r="D110" s="55"/>
      <c r="E110" s="55"/>
      <c r="F110" s="55"/>
      <c r="G110" s="52"/>
    </row>
    <row r="111" spans="1:7" ht="15.75">
      <c r="A111" s="52"/>
      <c r="B111" s="55"/>
      <c r="C111" s="55"/>
      <c r="D111" s="55"/>
      <c r="E111" s="55"/>
      <c r="F111" s="55"/>
      <c r="G111" s="52"/>
    </row>
    <row r="112" spans="1:7" ht="15.75">
      <c r="A112" s="52"/>
      <c r="B112" s="55"/>
      <c r="C112" s="55"/>
      <c r="D112" s="55"/>
      <c r="E112" s="55"/>
      <c r="F112" s="55"/>
      <c r="G112" s="52"/>
    </row>
    <row r="113" spans="1:7" ht="15.75">
      <c r="A113" s="70"/>
      <c r="B113" s="59"/>
      <c r="C113" s="59"/>
      <c r="D113" s="59"/>
      <c r="E113" s="59"/>
      <c r="F113" s="59"/>
      <c r="G113" s="56"/>
    </row>
    <row r="114" spans="1:7" ht="15.75">
      <c r="A114" s="52"/>
      <c r="B114" s="55"/>
      <c r="C114" s="55"/>
      <c r="D114" s="55"/>
      <c r="E114" s="55"/>
      <c r="F114" s="55"/>
      <c r="G114" s="52"/>
    </row>
    <row r="115" spans="1:7" ht="15.75">
      <c r="A115" s="52"/>
      <c r="B115" s="55"/>
      <c r="C115" s="55"/>
      <c r="D115" s="55"/>
      <c r="E115" s="55"/>
      <c r="F115" s="55"/>
      <c r="G115" s="52"/>
    </row>
    <row r="116" spans="1:7" ht="15.75">
      <c r="A116" s="52"/>
      <c r="B116" s="55"/>
      <c r="C116" s="55"/>
      <c r="D116" s="55"/>
      <c r="E116" s="55"/>
      <c r="F116" s="55"/>
      <c r="G116" s="57"/>
    </row>
    <row r="117" spans="1:7" ht="15.75">
      <c r="A117" s="70"/>
      <c r="B117" s="68"/>
      <c r="C117" s="59"/>
      <c r="D117" s="59"/>
      <c r="E117" s="59"/>
      <c r="F117" s="59"/>
      <c r="G117" s="56"/>
    </row>
    <row r="118" spans="1:7" ht="15.75">
      <c r="A118" s="70"/>
      <c r="B118" s="59"/>
      <c r="C118" s="59"/>
      <c r="D118" s="59"/>
      <c r="E118" s="59"/>
      <c r="F118" s="59"/>
      <c r="G118" s="56"/>
    </row>
    <row r="119" spans="1:7" ht="15.75">
      <c r="A119" s="70"/>
      <c r="B119" s="59"/>
      <c r="C119" s="59"/>
      <c r="D119" s="59"/>
      <c r="E119" s="59"/>
      <c r="F119" s="59"/>
      <c r="G119" s="56"/>
    </row>
    <row r="120" spans="1:7" ht="15.75">
      <c r="A120" s="52"/>
      <c r="B120" s="55"/>
      <c r="C120" s="55"/>
      <c r="D120" s="55"/>
      <c r="E120" s="55"/>
      <c r="F120" s="55"/>
      <c r="G120" s="52"/>
    </row>
    <row r="121" spans="1:7" ht="15.75">
      <c r="A121" s="52"/>
      <c r="B121" s="55"/>
      <c r="C121" s="55"/>
      <c r="D121" s="55"/>
      <c r="E121" s="55"/>
      <c r="F121" s="55"/>
      <c r="G121" s="57"/>
    </row>
    <row r="122" spans="1:7" ht="15.75">
      <c r="A122" s="52"/>
      <c r="B122" s="55"/>
      <c r="C122" s="55"/>
      <c r="D122" s="55"/>
      <c r="E122" s="55"/>
      <c r="F122" s="55"/>
      <c r="G122" s="57"/>
    </row>
    <row r="123" spans="1:7" ht="15.75">
      <c r="A123" s="70"/>
      <c r="B123" s="59"/>
      <c r="C123" s="59"/>
      <c r="D123" s="59"/>
      <c r="E123" s="59"/>
      <c r="F123" s="59"/>
      <c r="G123" s="56"/>
    </row>
    <row r="124" spans="1:7" ht="15.75">
      <c r="A124" s="52"/>
      <c r="B124" s="55"/>
      <c r="C124" s="55"/>
      <c r="D124" s="55"/>
      <c r="E124" s="55"/>
      <c r="F124" s="55"/>
      <c r="G124" s="52"/>
    </row>
    <row r="125" spans="1:7" ht="15.75">
      <c r="A125" s="52"/>
      <c r="B125" s="55"/>
      <c r="C125" s="55"/>
      <c r="D125" s="55"/>
      <c r="E125" s="55"/>
      <c r="F125" s="55"/>
      <c r="G125" s="52"/>
    </row>
    <row r="126" spans="1:7" ht="15.75">
      <c r="A126" s="52"/>
      <c r="B126" s="52"/>
      <c r="C126" s="52"/>
      <c r="D126" s="52"/>
      <c r="E126" s="52"/>
      <c r="F126" s="52"/>
      <c r="G126" s="57"/>
    </row>
    <row r="127" spans="1:7" ht="15.75">
      <c r="A127" s="61"/>
      <c r="B127" s="61"/>
      <c r="C127" s="61"/>
      <c r="D127" s="61"/>
      <c r="E127" s="61"/>
      <c r="F127" s="61"/>
      <c r="G127" s="63"/>
    </row>
    <row r="128" spans="1:7">
      <c r="A128" s="37"/>
      <c r="B128" s="37"/>
      <c r="C128" s="37"/>
      <c r="D128" s="37"/>
      <c r="E128" s="37"/>
      <c r="F128" s="37"/>
      <c r="G128" s="37"/>
    </row>
    <row r="129" spans="1:7" ht="18.75">
      <c r="A129" s="64"/>
      <c r="B129" s="71"/>
      <c r="C129" s="71"/>
      <c r="D129" s="71"/>
      <c r="E129" s="103"/>
      <c r="F129" s="103"/>
      <c r="G129" s="37"/>
    </row>
  </sheetData>
  <mergeCells count="78">
    <mergeCell ref="B16:B17"/>
    <mergeCell ref="C16:C17"/>
    <mergeCell ref="D16:D17"/>
    <mergeCell ref="E16:E17"/>
    <mergeCell ref="F16:F17"/>
    <mergeCell ref="B12:B13"/>
    <mergeCell ref="C12:C13"/>
    <mergeCell ref="D12:D13"/>
    <mergeCell ref="E12:E13"/>
    <mergeCell ref="F12:F13"/>
    <mergeCell ref="E42:F42"/>
    <mergeCell ref="A6:F6"/>
    <mergeCell ref="E1:G4"/>
    <mergeCell ref="A9:A10"/>
    <mergeCell ref="C9:C10"/>
    <mergeCell ref="D9:D10"/>
    <mergeCell ref="E9:E10"/>
    <mergeCell ref="F9:F10"/>
    <mergeCell ref="G16:G17"/>
    <mergeCell ref="G12:G13"/>
    <mergeCell ref="B14:B15"/>
    <mergeCell ref="C14:C15"/>
    <mergeCell ref="D14:D15"/>
    <mergeCell ref="E14:E15"/>
    <mergeCell ref="F14:F15"/>
    <mergeCell ref="G14:G15"/>
    <mergeCell ref="E46:G49"/>
    <mergeCell ref="A51:F51"/>
    <mergeCell ref="A54:A55"/>
    <mergeCell ref="C54:C55"/>
    <mergeCell ref="D54:D55"/>
    <mergeCell ref="E54:E55"/>
    <mergeCell ref="F54:F55"/>
    <mergeCell ref="G57:G58"/>
    <mergeCell ref="B59:B60"/>
    <mergeCell ref="C59:C60"/>
    <mergeCell ref="D59:D60"/>
    <mergeCell ref="E59:E60"/>
    <mergeCell ref="F59:F60"/>
    <mergeCell ref="G59:G60"/>
    <mergeCell ref="B57:B58"/>
    <mergeCell ref="C57:C58"/>
    <mergeCell ref="D57:D58"/>
    <mergeCell ref="E57:E58"/>
    <mergeCell ref="F57:F58"/>
    <mergeCell ref="G61:G62"/>
    <mergeCell ref="E86:F86"/>
    <mergeCell ref="E89:G92"/>
    <mergeCell ref="A94:F94"/>
    <mergeCell ref="A97:A98"/>
    <mergeCell ref="C97:C98"/>
    <mergeCell ref="D97:D98"/>
    <mergeCell ref="E97:E98"/>
    <mergeCell ref="F97:F98"/>
    <mergeCell ref="B61:B62"/>
    <mergeCell ref="C61:C62"/>
    <mergeCell ref="D61:D62"/>
    <mergeCell ref="E61:E62"/>
    <mergeCell ref="F61:F62"/>
    <mergeCell ref="G100:G101"/>
    <mergeCell ref="B102:B103"/>
    <mergeCell ref="C102:C103"/>
    <mergeCell ref="D102:D103"/>
    <mergeCell ref="E102:E103"/>
    <mergeCell ref="F102:F103"/>
    <mergeCell ref="G102:G103"/>
    <mergeCell ref="B100:B101"/>
    <mergeCell ref="C100:C101"/>
    <mergeCell ref="D100:D101"/>
    <mergeCell ref="E100:E101"/>
    <mergeCell ref="F100:F101"/>
    <mergeCell ref="G104:G105"/>
    <mergeCell ref="E129:F129"/>
    <mergeCell ref="B104:B105"/>
    <mergeCell ref="C104:C105"/>
    <mergeCell ref="D104:D105"/>
    <mergeCell ref="E104:E105"/>
    <mergeCell ref="F104:F105"/>
  </mergeCells>
  <pageMargins left="0.7" right="0.7" top="0.75" bottom="0.75" header="0.3" footer="0.3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243"/>
  <sheetViews>
    <sheetView topLeftCell="A71" workbookViewId="0">
      <selection activeCell="G35" sqref="G35"/>
    </sheetView>
  </sheetViews>
  <sheetFormatPr defaultRowHeight="15"/>
  <cols>
    <col min="1" max="1" width="38.140625" style="3" customWidth="1"/>
    <col min="2" max="3" width="9.28515625" style="3" bestFit="1" customWidth="1"/>
    <col min="4" max="4" width="11.28515625" style="3" customWidth="1"/>
    <col min="5" max="5" width="10.28515625" style="3" customWidth="1"/>
    <col min="6" max="6" width="7" style="3" customWidth="1"/>
    <col min="7" max="7" width="11" style="3" customWidth="1"/>
    <col min="8" max="8" width="41.140625" customWidth="1"/>
  </cols>
  <sheetData>
    <row r="1" spans="1:8" ht="96" customHeight="1">
      <c r="A1" s="31"/>
      <c r="F1" s="101" t="s">
        <v>124</v>
      </c>
      <c r="G1" s="101"/>
    </row>
    <row r="2" spans="1:8" ht="57" customHeight="1">
      <c r="A2" s="113" t="s">
        <v>147</v>
      </c>
      <c r="B2" s="113"/>
      <c r="C2" s="115"/>
      <c r="D2" s="115"/>
      <c r="E2" s="115"/>
    </row>
    <row r="3" spans="1:8" ht="15.75" thickBot="1"/>
    <row r="4" spans="1:8" ht="17.25" customHeight="1">
      <c r="A4" s="116" t="s">
        <v>61</v>
      </c>
      <c r="B4" s="4" t="s">
        <v>62</v>
      </c>
      <c r="C4" s="4" t="s">
        <v>65</v>
      </c>
      <c r="D4" s="4" t="s">
        <v>68</v>
      </c>
      <c r="E4" s="116" t="s">
        <v>71</v>
      </c>
      <c r="F4" s="116" t="s">
        <v>72</v>
      </c>
      <c r="G4" s="4" t="s">
        <v>35</v>
      </c>
    </row>
    <row r="5" spans="1:8" ht="17.25" customHeight="1">
      <c r="A5" s="127"/>
      <c r="B5" s="5" t="s">
        <v>63</v>
      </c>
      <c r="C5" s="5" t="s">
        <v>66</v>
      </c>
      <c r="D5" s="5" t="s">
        <v>69</v>
      </c>
      <c r="E5" s="127"/>
      <c r="F5" s="127"/>
      <c r="G5" s="5" t="s">
        <v>73</v>
      </c>
    </row>
    <row r="6" spans="1:8" ht="17.25" customHeight="1" thickBot="1">
      <c r="A6" s="117"/>
      <c r="B6" s="6" t="s">
        <v>64</v>
      </c>
      <c r="C6" s="6" t="s">
        <v>67</v>
      </c>
      <c r="D6" s="6" t="s">
        <v>70</v>
      </c>
      <c r="E6" s="117"/>
      <c r="F6" s="117"/>
      <c r="G6" s="7"/>
    </row>
    <row r="7" spans="1:8" ht="17.25" customHeight="1" thickBot="1">
      <c r="A7" s="8" t="s">
        <v>37</v>
      </c>
      <c r="B7" s="12" t="s">
        <v>30</v>
      </c>
      <c r="C7" s="13"/>
      <c r="D7" s="13"/>
      <c r="E7" s="13"/>
      <c r="F7" s="13"/>
      <c r="G7" s="6"/>
    </row>
    <row r="8" spans="1:8" ht="17.25" customHeight="1">
      <c r="A8" s="9" t="s">
        <v>29</v>
      </c>
      <c r="B8" s="120" t="s">
        <v>30</v>
      </c>
      <c r="C8" s="120" t="s">
        <v>109</v>
      </c>
      <c r="D8" s="120"/>
      <c r="E8" s="120"/>
      <c r="F8" s="120"/>
      <c r="G8" s="116"/>
    </row>
    <row r="9" spans="1:8" ht="17.25" customHeight="1" thickBot="1">
      <c r="A9" s="8" t="s">
        <v>38</v>
      </c>
      <c r="B9" s="121"/>
      <c r="C9" s="121"/>
      <c r="D9" s="121"/>
      <c r="E9" s="121"/>
      <c r="F9" s="121"/>
      <c r="G9" s="117"/>
    </row>
    <row r="10" spans="1:8" ht="17.25" customHeight="1">
      <c r="A10" s="9" t="s">
        <v>74</v>
      </c>
      <c r="B10" s="120" t="s">
        <v>30</v>
      </c>
      <c r="C10" s="120" t="s">
        <v>109</v>
      </c>
      <c r="D10" s="120" t="s">
        <v>153</v>
      </c>
      <c r="E10" s="120"/>
      <c r="F10" s="120"/>
      <c r="G10" s="116"/>
    </row>
    <row r="11" spans="1:8" ht="17.25" customHeight="1" thickBot="1">
      <c r="A11" s="8" t="s">
        <v>75</v>
      </c>
      <c r="B11" s="121"/>
      <c r="C11" s="121"/>
      <c r="D11" s="121"/>
      <c r="E11" s="121"/>
      <c r="F11" s="121"/>
      <c r="G11" s="117"/>
    </row>
    <row r="12" spans="1:8" ht="17.25" customHeight="1" thickBot="1">
      <c r="A12" s="8" t="s">
        <v>76</v>
      </c>
      <c r="B12" s="13" t="s">
        <v>30</v>
      </c>
      <c r="C12" s="13" t="s">
        <v>109</v>
      </c>
      <c r="D12" s="13" t="s">
        <v>145</v>
      </c>
      <c r="E12" s="13"/>
      <c r="F12" s="13"/>
      <c r="G12" s="6"/>
    </row>
    <row r="13" spans="1:8" ht="17.25" customHeight="1">
      <c r="A13" s="15" t="s">
        <v>77</v>
      </c>
      <c r="B13" s="122" t="s">
        <v>30</v>
      </c>
      <c r="C13" s="122" t="s">
        <v>109</v>
      </c>
      <c r="D13" s="122" t="s">
        <v>145</v>
      </c>
      <c r="E13" s="122">
        <v>121</v>
      </c>
      <c r="F13" s="122"/>
      <c r="G13" s="128">
        <f>G15+G16</f>
        <v>408.79999999999995</v>
      </c>
    </row>
    <row r="14" spans="1:8" ht="17.25" customHeight="1" thickBot="1">
      <c r="A14" s="16" t="s">
        <v>78</v>
      </c>
      <c r="B14" s="123"/>
      <c r="C14" s="123"/>
      <c r="D14" s="123"/>
      <c r="E14" s="123"/>
      <c r="F14" s="123"/>
      <c r="G14" s="129"/>
    </row>
    <row r="15" spans="1:8" ht="17.25" customHeight="1" thickBot="1">
      <c r="A15" s="8"/>
      <c r="B15" s="13"/>
      <c r="C15" s="13"/>
      <c r="D15" s="13"/>
      <c r="E15" s="13"/>
      <c r="F15" s="13">
        <v>211</v>
      </c>
      <c r="G15" s="6">
        <v>329.2</v>
      </c>
      <c r="H15" t="s">
        <v>135</v>
      </c>
    </row>
    <row r="16" spans="1:8" ht="17.25" customHeight="1" thickBot="1">
      <c r="A16" s="8"/>
      <c r="B16" s="13"/>
      <c r="C16" s="13"/>
      <c r="D16" s="13"/>
      <c r="E16" s="13"/>
      <c r="F16" s="13">
        <v>213</v>
      </c>
      <c r="G16" s="6">
        <v>79.599999999999994</v>
      </c>
      <c r="H16" t="s">
        <v>136</v>
      </c>
    </row>
    <row r="17" spans="1:8" ht="17.25" customHeight="1" thickBot="1">
      <c r="A17" s="16" t="s">
        <v>79</v>
      </c>
      <c r="B17" s="17" t="s">
        <v>30</v>
      </c>
      <c r="C17" s="17" t="s">
        <v>110</v>
      </c>
      <c r="D17" s="17"/>
      <c r="E17" s="17"/>
      <c r="F17" s="17"/>
      <c r="G17" s="22">
        <f>G22+G23+G24+G25+G33+G37</f>
        <v>1728.3000000000002</v>
      </c>
    </row>
    <row r="18" spans="1:8" ht="17.25" customHeight="1">
      <c r="A18" s="9" t="s">
        <v>74</v>
      </c>
      <c r="B18" s="120" t="s">
        <v>30</v>
      </c>
      <c r="C18" s="120" t="s">
        <v>110</v>
      </c>
      <c r="D18" s="120" t="s">
        <v>154</v>
      </c>
      <c r="E18" s="120"/>
      <c r="F18" s="120"/>
      <c r="G18" s="116"/>
    </row>
    <row r="19" spans="1:8" ht="17.25" customHeight="1" thickBot="1">
      <c r="A19" s="8" t="s">
        <v>75</v>
      </c>
      <c r="B19" s="121"/>
      <c r="C19" s="121"/>
      <c r="D19" s="121"/>
      <c r="E19" s="121"/>
      <c r="F19" s="121"/>
      <c r="G19" s="117"/>
    </row>
    <row r="20" spans="1:8" ht="17.25" customHeight="1" thickBot="1">
      <c r="A20" s="8" t="s">
        <v>80</v>
      </c>
      <c r="B20" s="13" t="s">
        <v>30</v>
      </c>
      <c r="C20" s="13" t="s">
        <v>110</v>
      </c>
      <c r="D20" s="13" t="s">
        <v>155</v>
      </c>
      <c r="E20" s="13"/>
      <c r="F20" s="13"/>
      <c r="G20" s="6"/>
    </row>
    <row r="21" spans="1:8" ht="17.25" customHeight="1" thickBot="1">
      <c r="A21" s="8" t="s">
        <v>81</v>
      </c>
      <c r="B21" s="120" t="s">
        <v>30</v>
      </c>
      <c r="C21" s="13" t="s">
        <v>110</v>
      </c>
      <c r="D21" s="13" t="s">
        <v>155</v>
      </c>
      <c r="E21" s="13">
        <v>120</v>
      </c>
      <c r="F21" s="13"/>
      <c r="G21" s="25">
        <f>G22+G23+G24+G25+G33+G37</f>
        <v>1728.3000000000002</v>
      </c>
    </row>
    <row r="22" spans="1:8" ht="17.25" customHeight="1" thickBot="1">
      <c r="A22" s="8" t="s">
        <v>82</v>
      </c>
      <c r="B22" s="121"/>
      <c r="C22" s="13"/>
      <c r="D22" s="13"/>
      <c r="E22" s="13">
        <v>121</v>
      </c>
      <c r="F22" s="13">
        <v>211</v>
      </c>
      <c r="G22" s="6">
        <v>1109.9000000000001</v>
      </c>
      <c r="H22" t="s">
        <v>142</v>
      </c>
    </row>
    <row r="23" spans="1:8" ht="17.25" customHeight="1" thickBot="1">
      <c r="A23" s="8" t="s">
        <v>83</v>
      </c>
      <c r="B23" s="13"/>
      <c r="C23" s="13"/>
      <c r="D23" s="13"/>
      <c r="E23" s="13">
        <v>122</v>
      </c>
      <c r="F23" s="13">
        <v>212</v>
      </c>
      <c r="G23" s="18">
        <v>0</v>
      </c>
    </row>
    <row r="24" spans="1:8" ht="17.25" customHeight="1" thickBot="1">
      <c r="A24" s="8" t="s">
        <v>84</v>
      </c>
      <c r="B24" s="13"/>
      <c r="C24" s="13"/>
      <c r="D24" s="13"/>
      <c r="E24" s="13">
        <v>121</v>
      </c>
      <c r="F24" s="13">
        <v>213</v>
      </c>
      <c r="G24" s="6">
        <v>249.4</v>
      </c>
      <c r="H24" t="s">
        <v>136</v>
      </c>
    </row>
    <row r="25" spans="1:8" ht="17.25" customHeight="1" thickBot="1">
      <c r="A25" s="26"/>
      <c r="B25" s="27" t="s">
        <v>30</v>
      </c>
      <c r="C25" s="27" t="s">
        <v>110</v>
      </c>
      <c r="D25" s="27" t="s">
        <v>155</v>
      </c>
      <c r="E25" s="27">
        <v>240</v>
      </c>
      <c r="F25" s="27"/>
      <c r="G25" s="97">
        <f>G26+G27+G28+G29+G30+G31+G32</f>
        <v>292</v>
      </c>
    </row>
    <row r="26" spans="1:8" ht="17.25" customHeight="1" thickBot="1">
      <c r="A26" s="8" t="s">
        <v>85</v>
      </c>
      <c r="B26" s="13"/>
      <c r="C26" s="13"/>
      <c r="D26" s="13"/>
      <c r="E26" s="13" t="s">
        <v>117</v>
      </c>
      <c r="F26" s="13">
        <v>221</v>
      </c>
      <c r="G26" s="18">
        <v>47</v>
      </c>
      <c r="H26" t="s">
        <v>137</v>
      </c>
    </row>
    <row r="27" spans="1:8" ht="17.25" customHeight="1" thickBot="1">
      <c r="A27" s="99" t="s">
        <v>86</v>
      </c>
      <c r="B27" s="13"/>
      <c r="C27" s="13"/>
      <c r="D27" s="13"/>
      <c r="E27" s="13"/>
      <c r="F27" s="13"/>
      <c r="G27" s="6">
        <v>0</v>
      </c>
    </row>
    <row r="28" spans="1:8" ht="17.25" customHeight="1" thickBot="1">
      <c r="A28" s="8" t="s">
        <v>87</v>
      </c>
      <c r="B28" s="13"/>
      <c r="C28" s="13"/>
      <c r="D28" s="13"/>
      <c r="E28" s="13">
        <v>244</v>
      </c>
      <c r="F28" s="13">
        <v>223</v>
      </c>
      <c r="G28" s="18">
        <v>199</v>
      </c>
      <c r="H28" t="s">
        <v>138</v>
      </c>
    </row>
    <row r="29" spans="1:8" ht="17.25" customHeight="1" thickBot="1">
      <c r="A29" s="85"/>
      <c r="B29" s="13"/>
      <c r="C29" s="13"/>
      <c r="D29" s="13"/>
      <c r="E29" s="13" t="s">
        <v>141</v>
      </c>
      <c r="F29" s="13" t="s">
        <v>119</v>
      </c>
      <c r="G29" s="18">
        <v>6</v>
      </c>
      <c r="H29" t="s">
        <v>149</v>
      </c>
    </row>
    <row r="30" spans="1:8" ht="17.25" customHeight="1" thickBot="1">
      <c r="A30" s="8"/>
      <c r="B30" s="13"/>
      <c r="C30" s="13"/>
      <c r="D30" s="13"/>
      <c r="E30" s="13" t="s">
        <v>117</v>
      </c>
      <c r="F30" s="13">
        <v>225</v>
      </c>
      <c r="G30" s="18">
        <v>0</v>
      </c>
    </row>
    <row r="31" spans="1:8" ht="17.25" customHeight="1" thickBot="1">
      <c r="A31" s="8" t="s">
        <v>88</v>
      </c>
      <c r="B31" s="13"/>
      <c r="C31" s="13"/>
      <c r="D31" s="13"/>
      <c r="E31" s="13">
        <v>244</v>
      </c>
      <c r="F31" s="13">
        <v>226</v>
      </c>
      <c r="G31" s="18">
        <v>20</v>
      </c>
      <c r="H31" s="86" t="s">
        <v>150</v>
      </c>
    </row>
    <row r="32" spans="1:8" ht="17.25" customHeight="1" thickBot="1">
      <c r="A32" s="8"/>
      <c r="B32" s="13"/>
      <c r="C32" s="13"/>
      <c r="D32" s="13"/>
      <c r="E32" s="13">
        <v>242</v>
      </c>
      <c r="F32" s="13">
        <v>226</v>
      </c>
      <c r="G32" s="6">
        <v>20</v>
      </c>
      <c r="H32" s="86" t="s">
        <v>151</v>
      </c>
    </row>
    <row r="33" spans="1:8" ht="17.25" customHeight="1" thickBot="1">
      <c r="A33" s="8"/>
      <c r="B33" s="14" t="s">
        <v>30</v>
      </c>
      <c r="C33" s="14" t="s">
        <v>110</v>
      </c>
      <c r="D33" s="14" t="s">
        <v>156</v>
      </c>
      <c r="E33" s="14">
        <v>850</v>
      </c>
      <c r="F33" s="14"/>
      <c r="G33" s="97">
        <f>G34+G35+G36</f>
        <v>0</v>
      </c>
    </row>
    <row r="34" spans="1:8" ht="17.25" customHeight="1" thickBot="1">
      <c r="A34" s="8" t="s">
        <v>89</v>
      </c>
      <c r="B34" s="13"/>
      <c r="C34" s="13"/>
      <c r="D34" s="13"/>
      <c r="E34" s="13" t="s">
        <v>118</v>
      </c>
      <c r="F34" s="13">
        <v>290</v>
      </c>
      <c r="G34" s="18">
        <v>0</v>
      </c>
    </row>
    <row r="35" spans="1:8" ht="17.25" customHeight="1" thickBot="1">
      <c r="A35" s="8" t="s">
        <v>90</v>
      </c>
      <c r="B35" s="13"/>
      <c r="C35" s="13"/>
      <c r="D35" s="13"/>
      <c r="E35" s="13">
        <v>851</v>
      </c>
      <c r="F35" s="13">
        <v>290</v>
      </c>
      <c r="G35" s="18">
        <v>0</v>
      </c>
    </row>
    <row r="36" spans="1:8" ht="17.25" customHeight="1" thickBot="1">
      <c r="A36" s="8" t="s">
        <v>91</v>
      </c>
      <c r="B36" s="13"/>
      <c r="C36" s="13"/>
      <c r="D36" s="13"/>
      <c r="E36" s="13">
        <v>852</v>
      </c>
      <c r="F36" s="13">
        <v>290</v>
      </c>
      <c r="G36" s="18">
        <v>0</v>
      </c>
    </row>
    <row r="37" spans="1:8" ht="17.25" customHeight="1" thickBot="1">
      <c r="A37" s="8"/>
      <c r="B37" s="13"/>
      <c r="C37" s="13"/>
      <c r="D37" s="13"/>
      <c r="E37" s="13">
        <v>240</v>
      </c>
      <c r="F37" s="13"/>
      <c r="G37" s="97">
        <f>G38+G39</f>
        <v>77</v>
      </c>
    </row>
    <row r="38" spans="1:8" ht="17.25" customHeight="1" thickBot="1">
      <c r="A38" s="8"/>
      <c r="B38" s="13"/>
      <c r="C38" s="13"/>
      <c r="D38" s="13"/>
      <c r="E38" s="13">
        <v>244</v>
      </c>
      <c r="F38" s="13">
        <v>310</v>
      </c>
      <c r="G38" s="18">
        <v>0</v>
      </c>
    </row>
    <row r="39" spans="1:8" ht="17.25" customHeight="1">
      <c r="A39" s="9" t="s">
        <v>92</v>
      </c>
      <c r="B39" s="120"/>
      <c r="C39" s="120"/>
      <c r="D39" s="120"/>
      <c r="E39" s="120">
        <v>244</v>
      </c>
      <c r="F39" s="120">
        <v>340</v>
      </c>
      <c r="G39" s="130">
        <v>77</v>
      </c>
    </row>
    <row r="40" spans="1:8" ht="17.25" customHeight="1" thickBot="1">
      <c r="A40" s="8" t="s">
        <v>93</v>
      </c>
      <c r="B40" s="121"/>
      <c r="C40" s="121"/>
      <c r="D40" s="121"/>
      <c r="E40" s="121"/>
      <c r="F40" s="121"/>
      <c r="G40" s="131"/>
    </row>
    <row r="41" spans="1:8" ht="32.25" customHeight="1" thickBot="1">
      <c r="A41" s="94" t="s">
        <v>130</v>
      </c>
      <c r="B41" s="27" t="s">
        <v>30</v>
      </c>
      <c r="C41" s="27" t="s">
        <v>131</v>
      </c>
      <c r="D41" s="27" t="s">
        <v>157</v>
      </c>
      <c r="E41" s="27" t="s">
        <v>118</v>
      </c>
      <c r="F41" s="27" t="s">
        <v>133</v>
      </c>
      <c r="G41" s="95"/>
      <c r="H41" s="96"/>
    </row>
    <row r="42" spans="1:8" ht="17.25" customHeight="1" thickBot="1">
      <c r="A42" s="21" t="s">
        <v>94</v>
      </c>
      <c r="B42" s="19" t="s">
        <v>111</v>
      </c>
      <c r="C42" s="19" t="s">
        <v>112</v>
      </c>
      <c r="D42" s="19"/>
      <c r="E42" s="19"/>
      <c r="F42" s="19"/>
      <c r="G42" s="22">
        <f>G43+G44+G45</f>
        <v>0</v>
      </c>
    </row>
    <row r="43" spans="1:8" ht="17.25" customHeight="1" thickBot="1">
      <c r="A43" s="8" t="s">
        <v>95</v>
      </c>
      <c r="B43" s="13" t="s">
        <v>111</v>
      </c>
      <c r="C43" s="13" t="s">
        <v>112</v>
      </c>
      <c r="D43" s="13" t="s">
        <v>158</v>
      </c>
      <c r="E43" s="13"/>
      <c r="F43" s="13"/>
      <c r="G43" s="6"/>
    </row>
    <row r="44" spans="1:8" ht="17.25" customHeight="1" thickBot="1">
      <c r="A44" s="8" t="s">
        <v>51</v>
      </c>
      <c r="B44" s="13" t="s">
        <v>111</v>
      </c>
      <c r="C44" s="13" t="s">
        <v>112</v>
      </c>
      <c r="D44" s="13" t="s">
        <v>159</v>
      </c>
      <c r="E44" s="13">
        <v>800</v>
      </c>
      <c r="F44" s="13"/>
      <c r="G44" s="18"/>
    </row>
    <row r="45" spans="1:8" ht="17.25" customHeight="1" thickBot="1">
      <c r="A45" s="8"/>
      <c r="B45" s="13"/>
      <c r="C45" s="13"/>
      <c r="D45" s="13"/>
      <c r="E45" s="13">
        <v>880</v>
      </c>
      <c r="F45" s="13">
        <v>340</v>
      </c>
      <c r="G45" s="18">
        <v>0</v>
      </c>
    </row>
    <row r="46" spans="1:8" ht="17.25" customHeight="1" thickBot="1">
      <c r="A46" s="21" t="s">
        <v>52</v>
      </c>
      <c r="B46" s="17"/>
      <c r="C46" s="17"/>
      <c r="D46" s="17"/>
      <c r="E46" s="17"/>
      <c r="F46" s="17"/>
      <c r="G46" s="22">
        <f>G47+G48+G49+G50+G51</f>
        <v>0</v>
      </c>
    </row>
    <row r="47" spans="1:8" ht="17.25" customHeight="1" thickBot="1">
      <c r="A47" s="11" t="s">
        <v>52</v>
      </c>
      <c r="B47" s="13" t="s">
        <v>110</v>
      </c>
      <c r="C47" s="13" t="s">
        <v>112</v>
      </c>
      <c r="D47" s="13" t="s">
        <v>160</v>
      </c>
      <c r="E47" s="13"/>
      <c r="F47" s="13">
        <v>225</v>
      </c>
      <c r="G47" s="18"/>
    </row>
    <row r="48" spans="1:8" ht="17.25" customHeight="1" thickBot="1">
      <c r="A48" s="11"/>
      <c r="B48" s="13"/>
      <c r="C48" s="13"/>
      <c r="D48" s="13" t="s">
        <v>160</v>
      </c>
      <c r="E48" s="13">
        <v>880</v>
      </c>
      <c r="F48" s="13">
        <v>225</v>
      </c>
      <c r="G48" s="6"/>
    </row>
    <row r="49" spans="1:8" ht="17.25" customHeight="1" thickBot="1">
      <c r="A49" s="84"/>
      <c r="B49" s="13" t="s">
        <v>110</v>
      </c>
      <c r="C49" s="13" t="s">
        <v>112</v>
      </c>
      <c r="D49" s="13" t="s">
        <v>161</v>
      </c>
      <c r="E49" s="13" t="s">
        <v>118</v>
      </c>
      <c r="F49" s="13" t="s">
        <v>119</v>
      </c>
      <c r="G49" s="6">
        <v>0</v>
      </c>
      <c r="H49" s="92"/>
    </row>
    <row r="50" spans="1:8" ht="17.25" customHeight="1" thickBot="1">
      <c r="A50" s="11"/>
      <c r="B50" s="13" t="s">
        <v>110</v>
      </c>
      <c r="C50" s="13" t="s">
        <v>112</v>
      </c>
      <c r="D50" s="13" t="s">
        <v>162</v>
      </c>
      <c r="E50" s="13">
        <v>880</v>
      </c>
      <c r="F50" s="13">
        <v>225</v>
      </c>
      <c r="G50" s="6"/>
    </row>
    <row r="51" spans="1:8" ht="17.25" customHeight="1" thickBot="1">
      <c r="A51" s="11"/>
      <c r="B51" s="13" t="s">
        <v>110</v>
      </c>
      <c r="C51" s="13" t="s">
        <v>112</v>
      </c>
      <c r="D51" s="13" t="s">
        <v>163</v>
      </c>
      <c r="E51" s="13">
        <v>880</v>
      </c>
      <c r="F51" s="13">
        <v>225</v>
      </c>
      <c r="G51" s="18"/>
    </row>
    <row r="52" spans="1:8" ht="17.25" customHeight="1" thickBot="1">
      <c r="A52" s="21" t="s">
        <v>114</v>
      </c>
      <c r="B52" s="19" t="s">
        <v>113</v>
      </c>
      <c r="C52" s="19"/>
      <c r="D52" s="19"/>
      <c r="E52" s="19"/>
      <c r="F52" s="19"/>
      <c r="G52" s="22">
        <f>G53+G54+G55+G56</f>
        <v>0</v>
      </c>
    </row>
    <row r="53" spans="1:8" ht="17.25" customHeight="1" thickBot="1">
      <c r="A53" s="11" t="s">
        <v>114</v>
      </c>
      <c r="B53" s="13" t="s">
        <v>113</v>
      </c>
      <c r="C53" s="13" t="s">
        <v>109</v>
      </c>
      <c r="D53" s="13" t="s">
        <v>161</v>
      </c>
      <c r="E53" s="13">
        <v>880</v>
      </c>
      <c r="F53" s="13">
        <v>225</v>
      </c>
      <c r="G53" s="18"/>
    </row>
    <row r="54" spans="1:8" ht="17.25" customHeight="1" thickBot="1">
      <c r="A54" s="84"/>
      <c r="B54" s="13" t="s">
        <v>113</v>
      </c>
      <c r="C54" s="13" t="s">
        <v>109</v>
      </c>
      <c r="D54" s="13" t="s">
        <v>161</v>
      </c>
      <c r="E54" s="13" t="s">
        <v>118</v>
      </c>
      <c r="F54" s="13" t="s">
        <v>116</v>
      </c>
      <c r="G54" s="18">
        <v>0</v>
      </c>
      <c r="H54" s="92"/>
    </row>
    <row r="55" spans="1:8" ht="17.25" customHeight="1" thickBot="1">
      <c r="A55" s="11"/>
      <c r="B55" s="13" t="s">
        <v>113</v>
      </c>
      <c r="C55" s="13" t="s">
        <v>109</v>
      </c>
      <c r="D55" s="13" t="s">
        <v>164</v>
      </c>
      <c r="E55" s="13">
        <v>880</v>
      </c>
      <c r="F55" s="13" t="s">
        <v>116</v>
      </c>
      <c r="G55" s="18"/>
    </row>
    <row r="56" spans="1:8" ht="17.25" customHeight="1" thickBot="1">
      <c r="A56" s="11"/>
      <c r="B56" s="13" t="s">
        <v>113</v>
      </c>
      <c r="C56" s="13" t="s">
        <v>109</v>
      </c>
      <c r="D56" s="13" t="s">
        <v>164</v>
      </c>
      <c r="E56" s="13">
        <v>880</v>
      </c>
      <c r="F56" s="13" t="s">
        <v>115</v>
      </c>
      <c r="G56" s="18"/>
    </row>
    <row r="57" spans="1:8" ht="17.25" customHeight="1" thickBot="1">
      <c r="A57" s="21" t="s">
        <v>96</v>
      </c>
      <c r="B57" s="17" t="s">
        <v>113</v>
      </c>
      <c r="C57" s="17" t="s">
        <v>111</v>
      </c>
      <c r="D57" s="17"/>
      <c r="E57" s="17"/>
      <c r="F57" s="17"/>
      <c r="G57" s="22">
        <f>G58+G72</f>
        <v>364.29999999999995</v>
      </c>
    </row>
    <row r="58" spans="1:8" ht="17.25" customHeight="1" thickBot="1">
      <c r="A58" s="8"/>
      <c r="B58" s="13" t="s">
        <v>113</v>
      </c>
      <c r="C58" s="13" t="s">
        <v>111</v>
      </c>
      <c r="D58" s="13" t="s">
        <v>143</v>
      </c>
      <c r="E58" s="13">
        <v>800</v>
      </c>
      <c r="F58" s="13"/>
      <c r="G58" s="98">
        <f>G59+G60+G61+G62+G63+G64+G65+G66+G67+G68+G70+G71</f>
        <v>330.9</v>
      </c>
    </row>
    <row r="59" spans="1:8" ht="17.25" customHeight="1" thickBot="1">
      <c r="A59" s="8" t="s">
        <v>54</v>
      </c>
      <c r="B59" s="13" t="s">
        <v>113</v>
      </c>
      <c r="C59" s="13" t="s">
        <v>111</v>
      </c>
      <c r="D59" s="13" t="s">
        <v>143</v>
      </c>
      <c r="E59" s="13">
        <v>880</v>
      </c>
      <c r="F59" s="13">
        <v>223</v>
      </c>
      <c r="G59" s="18">
        <v>20</v>
      </c>
      <c r="H59" t="s">
        <v>139</v>
      </c>
    </row>
    <row r="60" spans="1:8" ht="17.25" customHeight="1" thickBot="1">
      <c r="A60" s="8" t="s">
        <v>54</v>
      </c>
      <c r="B60" s="13" t="s">
        <v>113</v>
      </c>
      <c r="C60" s="13" t="s">
        <v>111</v>
      </c>
      <c r="D60" s="13" t="s">
        <v>143</v>
      </c>
      <c r="E60" s="13" t="s">
        <v>118</v>
      </c>
      <c r="F60" s="13" t="s">
        <v>119</v>
      </c>
      <c r="G60" s="18"/>
    </row>
    <row r="61" spans="1:8" ht="17.25" customHeight="1" thickBot="1">
      <c r="A61" s="99" t="s">
        <v>92</v>
      </c>
      <c r="B61" s="13" t="s">
        <v>113</v>
      </c>
      <c r="C61" s="13" t="s">
        <v>111</v>
      </c>
      <c r="D61" s="13" t="s">
        <v>143</v>
      </c>
      <c r="E61" s="13">
        <v>880</v>
      </c>
      <c r="F61" s="13" t="s">
        <v>115</v>
      </c>
      <c r="G61" s="23">
        <v>0</v>
      </c>
    </row>
    <row r="62" spans="1:8" ht="17.25" customHeight="1" thickBot="1">
      <c r="A62" s="8" t="s">
        <v>97</v>
      </c>
      <c r="B62" s="13" t="s">
        <v>113</v>
      </c>
      <c r="C62" s="13" t="s">
        <v>111</v>
      </c>
      <c r="D62" s="13" t="s">
        <v>165</v>
      </c>
      <c r="E62" s="13"/>
      <c r="F62" s="13"/>
      <c r="G62" s="6"/>
    </row>
    <row r="63" spans="1:8" ht="17.25" customHeight="1" thickBot="1">
      <c r="A63" s="8" t="s">
        <v>98</v>
      </c>
      <c r="B63" s="13" t="s">
        <v>113</v>
      </c>
      <c r="C63" s="13" t="s">
        <v>111</v>
      </c>
      <c r="D63" s="13" t="s">
        <v>166</v>
      </c>
      <c r="E63" s="13"/>
      <c r="F63" s="13"/>
      <c r="G63" s="6"/>
    </row>
    <row r="64" spans="1:8" ht="17.25" customHeight="1" thickBot="1">
      <c r="A64" s="99" t="s">
        <v>92</v>
      </c>
      <c r="B64" s="13" t="s">
        <v>113</v>
      </c>
      <c r="C64" s="13" t="s">
        <v>111</v>
      </c>
      <c r="D64" s="13" t="s">
        <v>167</v>
      </c>
      <c r="E64" s="13" t="s">
        <v>141</v>
      </c>
      <c r="F64" s="13" t="s">
        <v>115</v>
      </c>
      <c r="G64" s="18">
        <v>0</v>
      </c>
    </row>
    <row r="65" spans="1:8" ht="17.25" customHeight="1" thickBot="1">
      <c r="A65" s="8" t="s">
        <v>99</v>
      </c>
      <c r="B65" s="13" t="s">
        <v>113</v>
      </c>
      <c r="C65" s="13" t="s">
        <v>111</v>
      </c>
      <c r="D65" s="13" t="s">
        <v>168</v>
      </c>
      <c r="E65" s="13"/>
      <c r="F65" s="13"/>
      <c r="G65" s="6"/>
    </row>
    <row r="66" spans="1:8" ht="17.25" customHeight="1" thickBot="1">
      <c r="A66" s="8" t="s">
        <v>86</v>
      </c>
      <c r="B66" s="13"/>
      <c r="C66" s="13"/>
      <c r="D66" s="13"/>
      <c r="E66" s="13">
        <v>880</v>
      </c>
      <c r="F66" s="13">
        <v>222</v>
      </c>
      <c r="G66" s="18"/>
    </row>
    <row r="67" spans="1:8" ht="17.25" customHeight="1" thickBot="1">
      <c r="A67" s="8" t="s">
        <v>87</v>
      </c>
      <c r="B67" s="13" t="s">
        <v>113</v>
      </c>
      <c r="C67" s="13" t="s">
        <v>111</v>
      </c>
      <c r="D67" s="13"/>
      <c r="E67" s="13">
        <v>880</v>
      </c>
      <c r="F67" s="13">
        <v>223</v>
      </c>
      <c r="G67" s="18">
        <v>0</v>
      </c>
    </row>
    <row r="68" spans="1:8" ht="17.25" customHeight="1">
      <c r="A68" s="9" t="s">
        <v>100</v>
      </c>
      <c r="B68" s="120" t="s">
        <v>113</v>
      </c>
      <c r="C68" s="120" t="s">
        <v>111</v>
      </c>
      <c r="D68" s="120"/>
      <c r="E68" s="120">
        <v>880</v>
      </c>
      <c r="F68" s="120">
        <v>225</v>
      </c>
      <c r="G68" s="130">
        <v>0</v>
      </c>
    </row>
    <row r="69" spans="1:8" ht="17.25" customHeight="1" thickBot="1">
      <c r="A69" s="8" t="s">
        <v>101</v>
      </c>
      <c r="B69" s="121"/>
      <c r="C69" s="121"/>
      <c r="D69" s="121"/>
      <c r="E69" s="121"/>
      <c r="F69" s="121"/>
      <c r="G69" s="131"/>
    </row>
    <row r="70" spans="1:8" ht="17.25" customHeight="1" thickBot="1">
      <c r="A70" s="8" t="s">
        <v>88</v>
      </c>
      <c r="B70" s="13"/>
      <c r="C70" s="13"/>
      <c r="D70" s="13"/>
      <c r="E70" s="13" t="s">
        <v>141</v>
      </c>
      <c r="F70" s="13">
        <v>226</v>
      </c>
      <c r="G70" s="18">
        <v>310.89999999999998</v>
      </c>
      <c r="H70" s="87" t="s">
        <v>152</v>
      </c>
    </row>
    <row r="71" spans="1:8" ht="17.25" customHeight="1" thickBot="1">
      <c r="A71" s="8" t="s">
        <v>102</v>
      </c>
      <c r="B71" s="13"/>
      <c r="C71" s="13"/>
      <c r="D71" s="13"/>
      <c r="E71" s="13">
        <v>880</v>
      </c>
      <c r="F71" s="13">
        <v>290</v>
      </c>
      <c r="G71" s="18"/>
      <c r="H71" s="87"/>
    </row>
    <row r="72" spans="1:8" ht="17.25" customHeight="1" thickBot="1">
      <c r="A72" s="8" t="s">
        <v>103</v>
      </c>
      <c r="B72" s="13"/>
      <c r="C72" s="13"/>
      <c r="D72" s="13"/>
      <c r="E72" s="13"/>
      <c r="F72" s="13">
        <v>300</v>
      </c>
      <c r="G72" s="98">
        <f>G73+G74</f>
        <v>33.4</v>
      </c>
    </row>
    <row r="73" spans="1:8" ht="17.25" customHeight="1" thickBot="1">
      <c r="A73" s="8"/>
      <c r="B73" s="13"/>
      <c r="C73" s="13"/>
      <c r="D73" s="13"/>
      <c r="E73" s="13"/>
      <c r="F73" s="13">
        <v>310</v>
      </c>
      <c r="G73" s="6"/>
    </row>
    <row r="74" spans="1:8" ht="33.75" customHeight="1">
      <c r="A74" s="9" t="s">
        <v>92</v>
      </c>
      <c r="B74" s="120"/>
      <c r="C74" s="120"/>
      <c r="D74" s="120"/>
      <c r="E74" s="120" t="s">
        <v>141</v>
      </c>
      <c r="F74" s="120">
        <v>340</v>
      </c>
      <c r="G74" s="130">
        <v>33.4</v>
      </c>
      <c r="H74" s="93"/>
    </row>
    <row r="75" spans="1:8" ht="7.5" customHeight="1" thickBot="1">
      <c r="A75" s="8" t="s">
        <v>93</v>
      </c>
      <c r="B75" s="121"/>
      <c r="C75" s="121"/>
      <c r="D75" s="121"/>
      <c r="E75" s="121"/>
      <c r="F75" s="121"/>
      <c r="G75" s="131"/>
      <c r="H75" s="87"/>
    </row>
    <row r="76" spans="1:8" ht="17.25" customHeight="1" thickBot="1">
      <c r="A76" s="21" t="s">
        <v>104</v>
      </c>
      <c r="B76" s="19">
        <v>11</v>
      </c>
      <c r="C76" s="19"/>
      <c r="D76" s="19"/>
      <c r="E76" s="19">
        <v>800</v>
      </c>
      <c r="F76" s="19"/>
      <c r="G76" s="22">
        <f>G77+G78+G79</f>
        <v>30</v>
      </c>
    </row>
    <row r="77" spans="1:8" ht="17.25" customHeight="1" thickBot="1">
      <c r="A77" s="8" t="s">
        <v>105</v>
      </c>
      <c r="B77" s="13">
        <v>11</v>
      </c>
      <c r="C77" s="13" t="s">
        <v>113</v>
      </c>
      <c r="D77" s="13"/>
      <c r="E77" s="13"/>
      <c r="F77" s="13"/>
      <c r="G77" s="6"/>
    </row>
    <row r="78" spans="1:8" ht="17.25" customHeight="1" thickBot="1">
      <c r="A78" s="8" t="s">
        <v>106</v>
      </c>
      <c r="B78" s="13">
        <v>11</v>
      </c>
      <c r="C78" s="13" t="s">
        <v>113</v>
      </c>
      <c r="D78" s="13" t="s">
        <v>169</v>
      </c>
      <c r="E78" s="13"/>
      <c r="F78" s="13"/>
      <c r="G78" s="6"/>
    </row>
    <row r="79" spans="1:8" ht="17.25" customHeight="1" thickBot="1">
      <c r="A79" s="8" t="s">
        <v>107</v>
      </c>
      <c r="B79" s="13">
        <v>11</v>
      </c>
      <c r="C79" s="13" t="s">
        <v>113</v>
      </c>
      <c r="D79" s="13" t="s">
        <v>144</v>
      </c>
      <c r="E79" s="13">
        <v>880</v>
      </c>
      <c r="F79" s="13">
        <v>290</v>
      </c>
      <c r="G79" s="18">
        <v>30</v>
      </c>
    </row>
    <row r="80" spans="1:8" ht="17.25" customHeight="1" thickBot="1">
      <c r="A80" s="11" t="s">
        <v>108</v>
      </c>
      <c r="B80" s="13"/>
      <c r="C80" s="13"/>
      <c r="D80" s="13"/>
      <c r="E80" s="13"/>
      <c r="F80" s="13"/>
      <c r="G80" s="20">
        <f>G13+G17+G42+G46+G52+G57+G76</f>
        <v>2531.4000000000005</v>
      </c>
    </row>
    <row r="82" spans="1:7" ht="37.5">
      <c r="A82" s="28" t="s">
        <v>120</v>
      </c>
      <c r="B82" s="29"/>
      <c r="C82" s="29"/>
      <c r="D82" s="29"/>
      <c r="E82" s="113" t="s">
        <v>121</v>
      </c>
      <c r="F82" s="125"/>
    </row>
    <row r="86" spans="1:7" ht="71.25" customHeight="1">
      <c r="A86" s="31"/>
      <c r="F86" s="101"/>
      <c r="G86" s="101"/>
    </row>
    <row r="87" spans="1:7" ht="82.5" customHeight="1">
      <c r="A87" s="113"/>
      <c r="B87" s="113"/>
      <c r="C87" s="115"/>
      <c r="D87" s="115"/>
      <c r="E87" s="115"/>
    </row>
    <row r="88" spans="1:7">
      <c r="A88" s="51"/>
      <c r="B88" s="51"/>
      <c r="C88" s="51"/>
      <c r="D88" s="51"/>
      <c r="E88" s="51"/>
      <c r="F88" s="51"/>
      <c r="G88" s="51"/>
    </row>
    <row r="89" spans="1:7" ht="15.75">
      <c r="A89" s="105"/>
      <c r="B89" s="52"/>
      <c r="C89" s="52"/>
      <c r="D89" s="52"/>
      <c r="E89" s="105"/>
      <c r="F89" s="105"/>
      <c r="G89" s="52"/>
    </row>
    <row r="90" spans="1:7" ht="15.75">
      <c r="A90" s="105"/>
      <c r="B90" s="52"/>
      <c r="C90" s="52"/>
      <c r="D90" s="52"/>
      <c r="E90" s="105"/>
      <c r="F90" s="105"/>
      <c r="G90" s="52"/>
    </row>
    <row r="91" spans="1:7" ht="15.75">
      <c r="A91" s="105"/>
      <c r="B91" s="52"/>
      <c r="C91" s="52"/>
      <c r="D91" s="52"/>
      <c r="E91" s="105"/>
      <c r="F91" s="105"/>
      <c r="G91" s="53"/>
    </row>
    <row r="92" spans="1:7" ht="15.75">
      <c r="A92" s="52"/>
      <c r="B92" s="54"/>
      <c r="C92" s="55"/>
      <c r="D92" s="55"/>
      <c r="E92" s="55"/>
      <c r="F92" s="55"/>
      <c r="G92" s="52"/>
    </row>
    <row r="93" spans="1:7" ht="15.75">
      <c r="A93" s="52"/>
      <c r="B93" s="106"/>
      <c r="C93" s="106"/>
      <c r="D93" s="106"/>
      <c r="E93" s="106"/>
      <c r="F93" s="106"/>
      <c r="G93" s="105"/>
    </row>
    <row r="94" spans="1:7" ht="15.75">
      <c r="A94" s="52"/>
      <c r="B94" s="106"/>
      <c r="C94" s="106"/>
      <c r="D94" s="106"/>
      <c r="E94" s="106"/>
      <c r="F94" s="106"/>
      <c r="G94" s="105"/>
    </row>
    <row r="95" spans="1:7" ht="15.75">
      <c r="A95" s="52"/>
      <c r="B95" s="106"/>
      <c r="C95" s="106"/>
      <c r="D95" s="106"/>
      <c r="E95" s="106"/>
      <c r="F95" s="106"/>
      <c r="G95" s="105"/>
    </row>
    <row r="96" spans="1:7" ht="15.75">
      <c r="A96" s="52"/>
      <c r="B96" s="106"/>
      <c r="C96" s="106"/>
      <c r="D96" s="106"/>
      <c r="E96" s="106"/>
      <c r="F96" s="106"/>
      <c r="G96" s="105"/>
    </row>
    <row r="97" spans="1:7" ht="15.75">
      <c r="A97" s="52"/>
      <c r="B97" s="55"/>
      <c r="C97" s="55"/>
      <c r="D97" s="55"/>
      <c r="E97" s="55"/>
      <c r="F97" s="55"/>
      <c r="G97" s="52"/>
    </row>
    <row r="98" spans="1:7" ht="15.75">
      <c r="A98" s="58"/>
      <c r="B98" s="104"/>
      <c r="C98" s="104"/>
      <c r="D98" s="104"/>
      <c r="E98" s="104"/>
      <c r="F98" s="104"/>
      <c r="G98" s="126"/>
    </row>
    <row r="99" spans="1:7" ht="15.75">
      <c r="A99" s="58"/>
      <c r="B99" s="104"/>
      <c r="C99" s="104"/>
      <c r="D99" s="104"/>
      <c r="E99" s="104"/>
      <c r="F99" s="104"/>
      <c r="G99" s="126"/>
    </row>
    <row r="100" spans="1:7" ht="15.75">
      <c r="A100" s="52"/>
      <c r="B100" s="55"/>
      <c r="C100" s="55"/>
      <c r="D100" s="55"/>
      <c r="E100" s="55"/>
      <c r="F100" s="55"/>
      <c r="G100" s="52"/>
    </row>
    <row r="101" spans="1:7" ht="15.75">
      <c r="A101" s="52"/>
      <c r="B101" s="55"/>
      <c r="C101" s="55"/>
      <c r="D101" s="55"/>
      <c r="E101" s="55"/>
      <c r="F101" s="55"/>
      <c r="G101" s="52"/>
    </row>
    <row r="102" spans="1:7" ht="15.75">
      <c r="A102" s="58"/>
      <c r="B102" s="67"/>
      <c r="C102" s="67"/>
      <c r="D102" s="67"/>
      <c r="E102" s="67"/>
      <c r="F102" s="67"/>
      <c r="G102" s="56"/>
    </row>
    <row r="103" spans="1:7" ht="15.75">
      <c r="A103" s="52"/>
      <c r="B103" s="106"/>
      <c r="C103" s="106"/>
      <c r="D103" s="106"/>
      <c r="E103" s="106"/>
      <c r="F103" s="106"/>
      <c r="G103" s="105"/>
    </row>
    <row r="104" spans="1:7" ht="15.75">
      <c r="A104" s="52"/>
      <c r="B104" s="106"/>
      <c r="C104" s="106"/>
      <c r="D104" s="106"/>
      <c r="E104" s="106"/>
      <c r="F104" s="106"/>
      <c r="G104" s="105"/>
    </row>
    <row r="105" spans="1:7" ht="15.75">
      <c r="A105" s="52"/>
      <c r="B105" s="55"/>
      <c r="C105" s="55"/>
      <c r="D105" s="55"/>
      <c r="E105" s="55"/>
      <c r="F105" s="55"/>
      <c r="G105" s="52"/>
    </row>
    <row r="106" spans="1:7" ht="15.75">
      <c r="A106" s="52"/>
      <c r="B106" s="106"/>
      <c r="C106" s="55"/>
      <c r="D106" s="55"/>
      <c r="E106" s="55"/>
      <c r="F106" s="55"/>
      <c r="G106" s="56"/>
    </row>
    <row r="107" spans="1:7" ht="15.75">
      <c r="A107" s="52"/>
      <c r="B107" s="106"/>
      <c r="C107" s="55"/>
      <c r="D107" s="55"/>
      <c r="E107" s="55"/>
      <c r="F107" s="55"/>
      <c r="G107" s="52"/>
    </row>
    <row r="108" spans="1:7" ht="15.75">
      <c r="A108" s="52"/>
      <c r="B108" s="55"/>
      <c r="C108" s="55"/>
      <c r="D108" s="55"/>
      <c r="E108" s="55"/>
      <c r="F108" s="55"/>
      <c r="G108" s="57"/>
    </row>
    <row r="109" spans="1:7" ht="15.75">
      <c r="A109" s="52"/>
      <c r="B109" s="55"/>
      <c r="C109" s="55"/>
      <c r="D109" s="55"/>
      <c r="E109" s="55"/>
      <c r="F109" s="55"/>
      <c r="G109" s="52"/>
    </row>
    <row r="110" spans="1:7" ht="15.75">
      <c r="A110" s="58"/>
      <c r="B110" s="59"/>
      <c r="C110" s="59"/>
      <c r="D110" s="59"/>
      <c r="E110" s="59"/>
      <c r="F110" s="59"/>
      <c r="G110" s="56"/>
    </row>
    <row r="111" spans="1:7" ht="15.75">
      <c r="A111" s="52"/>
      <c r="B111" s="55"/>
      <c r="C111" s="55"/>
      <c r="D111" s="55"/>
      <c r="E111" s="55"/>
      <c r="F111" s="55"/>
      <c r="G111" s="57"/>
    </row>
    <row r="112" spans="1:7" ht="15.75">
      <c r="A112" s="52"/>
      <c r="B112" s="55"/>
      <c r="C112" s="55"/>
      <c r="D112" s="55"/>
      <c r="E112" s="55"/>
      <c r="F112" s="55"/>
      <c r="G112" s="52"/>
    </row>
    <row r="113" spans="1:7" ht="15.75">
      <c r="A113" s="52"/>
      <c r="B113" s="55"/>
      <c r="C113" s="55"/>
      <c r="D113" s="55"/>
      <c r="E113" s="55"/>
      <c r="F113" s="55"/>
      <c r="G113" s="52"/>
    </row>
    <row r="114" spans="1:7" ht="15.75">
      <c r="A114" s="52"/>
      <c r="B114" s="55"/>
      <c r="C114" s="55"/>
      <c r="D114" s="55"/>
      <c r="E114" s="55"/>
      <c r="F114" s="55"/>
      <c r="G114" s="52"/>
    </row>
    <row r="115" spans="1:7" ht="15.75">
      <c r="A115" s="52"/>
      <c r="B115" s="55"/>
      <c r="C115" s="55"/>
      <c r="D115" s="55"/>
      <c r="E115" s="55"/>
      <c r="F115" s="55"/>
      <c r="G115" s="57"/>
    </row>
    <row r="116" spans="1:7" ht="15.75">
      <c r="A116" s="52"/>
      <c r="B116" s="55"/>
      <c r="C116" s="55"/>
      <c r="D116" s="55"/>
      <c r="E116" s="55"/>
      <c r="F116" s="55"/>
      <c r="G116" s="52"/>
    </row>
    <row r="117" spans="1:7" ht="15.75">
      <c r="A117" s="52"/>
      <c r="B117" s="60"/>
      <c r="C117" s="60"/>
      <c r="D117" s="60"/>
      <c r="E117" s="60"/>
      <c r="F117" s="60"/>
      <c r="G117" s="56"/>
    </row>
    <row r="118" spans="1:7" ht="15.75">
      <c r="A118" s="52"/>
      <c r="B118" s="55"/>
      <c r="C118" s="55"/>
      <c r="D118" s="55"/>
      <c r="E118" s="55"/>
      <c r="F118" s="55"/>
      <c r="G118" s="57"/>
    </row>
    <row r="119" spans="1:7" ht="15.75">
      <c r="A119" s="52"/>
      <c r="B119" s="55"/>
      <c r="C119" s="55"/>
      <c r="D119" s="55"/>
      <c r="E119" s="55"/>
      <c r="F119" s="55"/>
      <c r="G119" s="57"/>
    </row>
    <row r="120" spans="1:7" ht="15.75">
      <c r="A120" s="52"/>
      <c r="B120" s="55"/>
      <c r="C120" s="55"/>
      <c r="D120" s="55"/>
      <c r="E120" s="55"/>
      <c r="F120" s="55"/>
      <c r="G120" s="57"/>
    </row>
    <row r="121" spans="1:7" ht="15.75">
      <c r="A121" s="52"/>
      <c r="B121" s="55"/>
      <c r="C121" s="55"/>
      <c r="D121" s="55"/>
      <c r="E121" s="55"/>
      <c r="F121" s="55"/>
      <c r="G121" s="56"/>
    </row>
    <row r="122" spans="1:7" ht="15.75">
      <c r="A122" s="52"/>
      <c r="B122" s="55"/>
      <c r="C122" s="55"/>
      <c r="D122" s="55"/>
      <c r="E122" s="55"/>
      <c r="F122" s="55"/>
      <c r="G122" s="57"/>
    </row>
    <row r="123" spans="1:7" ht="15.75">
      <c r="A123" s="52"/>
      <c r="B123" s="106"/>
      <c r="C123" s="106"/>
      <c r="D123" s="106"/>
      <c r="E123" s="106"/>
      <c r="F123" s="106"/>
      <c r="G123" s="124"/>
    </row>
    <row r="124" spans="1:7" ht="15.75">
      <c r="A124" s="52"/>
      <c r="B124" s="106"/>
      <c r="C124" s="106"/>
      <c r="D124" s="106"/>
      <c r="E124" s="106"/>
      <c r="F124" s="106"/>
      <c r="G124" s="124"/>
    </row>
    <row r="125" spans="1:7" ht="15.75">
      <c r="A125" s="70"/>
      <c r="B125" s="59"/>
      <c r="C125" s="59"/>
      <c r="D125" s="59"/>
      <c r="E125" s="59"/>
      <c r="F125" s="59"/>
      <c r="G125" s="56"/>
    </row>
    <row r="126" spans="1:7" ht="15.75">
      <c r="A126" s="52"/>
      <c r="B126" s="55"/>
      <c r="C126" s="55"/>
      <c r="D126" s="55"/>
      <c r="E126" s="55"/>
      <c r="F126" s="55"/>
      <c r="G126" s="52"/>
    </row>
    <row r="127" spans="1:7" ht="15.75">
      <c r="A127" s="52"/>
      <c r="B127" s="55"/>
      <c r="C127" s="55"/>
      <c r="D127" s="55"/>
      <c r="E127" s="55"/>
      <c r="F127" s="55"/>
      <c r="G127" s="57"/>
    </row>
    <row r="128" spans="1:7" ht="15.75">
      <c r="A128" s="52"/>
      <c r="B128" s="55"/>
      <c r="C128" s="55"/>
      <c r="D128" s="55"/>
      <c r="E128" s="55"/>
      <c r="F128" s="55"/>
      <c r="G128" s="57"/>
    </row>
    <row r="129" spans="1:7" ht="15.75">
      <c r="A129" s="70"/>
      <c r="B129" s="67"/>
      <c r="C129" s="67"/>
      <c r="D129" s="67"/>
      <c r="E129" s="67"/>
      <c r="F129" s="67"/>
      <c r="G129" s="56"/>
    </row>
    <row r="130" spans="1:7" ht="15.75">
      <c r="A130" s="61"/>
      <c r="B130" s="55"/>
      <c r="C130" s="55"/>
      <c r="D130" s="55"/>
      <c r="E130" s="55"/>
      <c r="F130" s="55"/>
      <c r="G130" s="57"/>
    </row>
    <row r="131" spans="1:7" ht="15.75">
      <c r="A131" s="61"/>
      <c r="B131" s="55"/>
      <c r="C131" s="55"/>
      <c r="D131" s="55"/>
      <c r="E131" s="55"/>
      <c r="F131" s="55"/>
      <c r="G131" s="52"/>
    </row>
    <row r="132" spans="1:7" ht="15.75">
      <c r="A132" s="61"/>
      <c r="B132" s="55"/>
      <c r="C132" s="55"/>
      <c r="D132" s="55"/>
      <c r="E132" s="55"/>
      <c r="F132" s="55"/>
      <c r="G132" s="52"/>
    </row>
    <row r="133" spans="1:7" ht="15.75">
      <c r="A133" s="61"/>
      <c r="B133" s="55"/>
      <c r="C133" s="55"/>
      <c r="D133" s="55"/>
      <c r="E133" s="55"/>
      <c r="F133" s="55"/>
      <c r="G133" s="57"/>
    </row>
    <row r="134" spans="1:7" ht="15.75">
      <c r="A134" s="70"/>
      <c r="B134" s="59"/>
      <c r="C134" s="59"/>
      <c r="D134" s="59"/>
      <c r="E134" s="59"/>
      <c r="F134" s="59"/>
      <c r="G134" s="56"/>
    </row>
    <row r="135" spans="1:7" ht="15.75">
      <c r="A135" s="61"/>
      <c r="B135" s="55"/>
      <c r="C135" s="55"/>
      <c r="D135" s="55"/>
      <c r="E135" s="55"/>
      <c r="F135" s="55"/>
      <c r="G135" s="57"/>
    </row>
    <row r="136" spans="1:7" ht="15.75">
      <c r="A136" s="61"/>
      <c r="B136" s="55"/>
      <c r="C136" s="55"/>
      <c r="D136" s="55"/>
      <c r="E136" s="55"/>
      <c r="F136" s="55"/>
      <c r="G136" s="57"/>
    </row>
    <row r="137" spans="1:7" ht="15.75">
      <c r="A137" s="61"/>
      <c r="B137" s="55"/>
      <c r="C137" s="55"/>
      <c r="D137" s="55"/>
      <c r="E137" s="55"/>
      <c r="F137" s="55"/>
      <c r="G137" s="57"/>
    </row>
    <row r="138" spans="1:7" ht="15.75">
      <c r="A138" s="70"/>
      <c r="B138" s="67"/>
      <c r="C138" s="67"/>
      <c r="D138" s="67"/>
      <c r="E138" s="67"/>
      <c r="F138" s="67"/>
      <c r="G138" s="69"/>
    </row>
    <row r="139" spans="1:7" ht="15.75">
      <c r="A139" s="52"/>
      <c r="B139" s="55"/>
      <c r="C139" s="55"/>
      <c r="D139" s="55"/>
      <c r="E139" s="55"/>
      <c r="F139" s="55"/>
      <c r="G139" s="69"/>
    </row>
    <row r="140" spans="1:7" ht="15.75">
      <c r="A140" s="52"/>
      <c r="B140" s="55"/>
      <c r="C140" s="55"/>
      <c r="D140" s="55"/>
      <c r="E140" s="55"/>
      <c r="F140" s="55"/>
      <c r="G140" s="57"/>
    </row>
    <row r="141" spans="1:7" ht="15.75">
      <c r="A141" s="52"/>
      <c r="B141" s="55"/>
      <c r="C141" s="55"/>
      <c r="D141" s="55"/>
      <c r="E141" s="55"/>
      <c r="F141" s="55"/>
      <c r="G141" s="57"/>
    </row>
    <row r="142" spans="1:7" ht="15.75">
      <c r="A142" s="52"/>
      <c r="B142" s="55"/>
      <c r="C142" s="55"/>
      <c r="D142" s="55"/>
      <c r="E142" s="55"/>
      <c r="F142" s="55"/>
      <c r="G142" s="62"/>
    </row>
    <row r="143" spans="1:7" ht="15.75">
      <c r="A143" s="52"/>
      <c r="B143" s="55"/>
      <c r="C143" s="55"/>
      <c r="D143" s="55"/>
      <c r="E143" s="55"/>
      <c r="F143" s="55"/>
      <c r="G143" s="52"/>
    </row>
    <row r="144" spans="1:7" ht="15.75">
      <c r="A144" s="52"/>
      <c r="B144" s="55"/>
      <c r="C144" s="55"/>
      <c r="D144" s="55"/>
      <c r="E144" s="55"/>
      <c r="F144" s="55"/>
      <c r="G144" s="52"/>
    </row>
    <row r="145" spans="1:7" ht="15.75">
      <c r="A145" s="52"/>
      <c r="B145" s="55"/>
      <c r="C145" s="55"/>
      <c r="D145" s="55"/>
      <c r="E145" s="55"/>
      <c r="F145" s="55"/>
      <c r="G145" s="57"/>
    </row>
    <row r="146" spans="1:7" ht="15.75">
      <c r="A146" s="52"/>
      <c r="B146" s="55"/>
      <c r="C146" s="55"/>
      <c r="D146" s="55"/>
      <c r="E146" s="55"/>
      <c r="F146" s="55"/>
      <c r="G146" s="52"/>
    </row>
    <row r="147" spans="1:7" ht="15.75">
      <c r="A147" s="52"/>
      <c r="B147" s="55"/>
      <c r="C147" s="55"/>
      <c r="D147" s="55"/>
      <c r="E147" s="55"/>
      <c r="F147" s="55"/>
      <c r="G147" s="57"/>
    </row>
    <row r="148" spans="1:7" ht="15.75">
      <c r="A148" s="52"/>
      <c r="B148" s="55"/>
      <c r="C148" s="55"/>
      <c r="D148" s="55"/>
      <c r="E148" s="55"/>
      <c r="F148" s="55"/>
      <c r="G148" s="52"/>
    </row>
    <row r="149" spans="1:7" ht="15.75">
      <c r="A149" s="52"/>
      <c r="B149" s="106"/>
      <c r="C149" s="106"/>
      <c r="D149" s="106"/>
      <c r="E149" s="106"/>
      <c r="F149" s="106"/>
      <c r="G149" s="124"/>
    </row>
    <row r="150" spans="1:7" ht="15.75">
      <c r="A150" s="52"/>
      <c r="B150" s="106"/>
      <c r="C150" s="106"/>
      <c r="D150" s="106"/>
      <c r="E150" s="106"/>
      <c r="F150" s="106"/>
      <c r="G150" s="124"/>
    </row>
    <row r="151" spans="1:7" ht="15.75">
      <c r="A151" s="52"/>
      <c r="B151" s="55"/>
      <c r="C151" s="55"/>
      <c r="D151" s="55"/>
      <c r="E151" s="55"/>
      <c r="F151" s="55"/>
      <c r="G151" s="57"/>
    </row>
    <row r="152" spans="1:7" ht="15.75">
      <c r="A152" s="52"/>
      <c r="B152" s="55"/>
      <c r="C152" s="55"/>
      <c r="D152" s="55"/>
      <c r="E152" s="55"/>
      <c r="F152" s="55"/>
      <c r="G152" s="52"/>
    </row>
    <row r="153" spans="1:7" ht="15.75">
      <c r="A153" s="52"/>
      <c r="B153" s="55"/>
      <c r="C153" s="55"/>
      <c r="D153" s="55"/>
      <c r="E153" s="55"/>
      <c r="F153" s="55"/>
      <c r="G153" s="69"/>
    </row>
    <row r="154" spans="1:7" ht="15.75">
      <c r="A154" s="52"/>
      <c r="B154" s="55"/>
      <c r="C154" s="55"/>
      <c r="D154" s="55"/>
      <c r="E154" s="55"/>
      <c r="F154" s="55"/>
      <c r="G154" s="52"/>
    </row>
    <row r="155" spans="1:7" ht="15.75">
      <c r="A155" s="52"/>
      <c r="B155" s="106"/>
      <c r="C155" s="106"/>
      <c r="D155" s="106"/>
      <c r="E155" s="106"/>
      <c r="F155" s="106"/>
      <c r="G155" s="124"/>
    </row>
    <row r="156" spans="1:7" ht="15.75">
      <c r="A156" s="52"/>
      <c r="B156" s="106"/>
      <c r="C156" s="106"/>
      <c r="D156" s="106"/>
      <c r="E156" s="106"/>
      <c r="F156" s="106"/>
      <c r="G156" s="124"/>
    </row>
    <row r="157" spans="1:7" ht="15.75">
      <c r="A157" s="70"/>
      <c r="B157" s="59"/>
      <c r="C157" s="59"/>
      <c r="D157" s="59"/>
      <c r="E157" s="59"/>
      <c r="F157" s="59"/>
      <c r="G157" s="56"/>
    </row>
    <row r="158" spans="1:7" ht="15.75">
      <c r="A158" s="52"/>
      <c r="B158" s="55"/>
      <c r="C158" s="55"/>
      <c r="D158" s="55"/>
      <c r="E158" s="55"/>
      <c r="F158" s="55"/>
      <c r="G158" s="52"/>
    </row>
    <row r="159" spans="1:7" ht="15.75">
      <c r="A159" s="52"/>
      <c r="B159" s="55"/>
      <c r="C159" s="55"/>
      <c r="D159" s="55"/>
      <c r="E159" s="55"/>
      <c r="F159" s="55"/>
      <c r="G159" s="52"/>
    </row>
    <row r="160" spans="1:7" ht="15.75">
      <c r="A160" s="52"/>
      <c r="B160" s="55"/>
      <c r="C160" s="55"/>
      <c r="D160" s="55"/>
      <c r="E160" s="55"/>
      <c r="F160" s="55"/>
      <c r="G160" s="57"/>
    </row>
    <row r="161" spans="1:7" ht="15.75">
      <c r="A161" s="61"/>
      <c r="B161" s="55"/>
      <c r="C161" s="55"/>
      <c r="D161" s="55"/>
      <c r="E161" s="55"/>
      <c r="F161" s="55"/>
      <c r="G161" s="63"/>
    </row>
    <row r="162" spans="1:7">
      <c r="A162" s="51"/>
      <c r="B162" s="51"/>
      <c r="C162" s="51"/>
      <c r="D162" s="51"/>
      <c r="E162" s="51"/>
      <c r="F162" s="51"/>
      <c r="G162" s="51"/>
    </row>
    <row r="163" spans="1:7" ht="18.75">
      <c r="A163" s="64"/>
      <c r="B163" s="65"/>
      <c r="C163" s="65"/>
      <c r="D163" s="65"/>
      <c r="E163" s="110"/>
      <c r="F163" s="132"/>
      <c r="G163" s="51"/>
    </row>
    <row r="164" spans="1:7">
      <c r="A164" s="51"/>
      <c r="B164" s="51"/>
      <c r="C164" s="51"/>
      <c r="D164" s="51"/>
      <c r="E164" s="51"/>
      <c r="F164" s="51"/>
      <c r="G164" s="51"/>
    </row>
    <row r="165" spans="1:7">
      <c r="A165" s="51"/>
      <c r="B165" s="51"/>
      <c r="C165" s="51"/>
      <c r="D165" s="51"/>
      <c r="E165" s="51"/>
      <c r="F165" s="51"/>
      <c r="G165" s="51"/>
    </row>
    <row r="166" spans="1:7" ht="15.75">
      <c r="A166" s="66"/>
      <c r="B166" s="51"/>
      <c r="C166" s="51"/>
      <c r="D166" s="51"/>
      <c r="E166" s="51"/>
      <c r="F166" s="100"/>
      <c r="G166" s="100"/>
    </row>
    <row r="167" spans="1:7" ht="54.75" customHeight="1">
      <c r="A167" s="110"/>
      <c r="B167" s="110"/>
      <c r="C167" s="109"/>
      <c r="D167" s="109"/>
      <c r="E167" s="109"/>
      <c r="F167" s="51"/>
      <c r="G167" s="51"/>
    </row>
    <row r="168" spans="1:7">
      <c r="A168" s="51"/>
      <c r="B168" s="51"/>
      <c r="C168" s="51"/>
      <c r="D168" s="51"/>
      <c r="E168" s="51"/>
      <c r="F168" s="51"/>
      <c r="G168" s="51"/>
    </row>
    <row r="169" spans="1:7" ht="15.75">
      <c r="A169" s="105"/>
      <c r="B169" s="52"/>
      <c r="C169" s="52"/>
      <c r="D169" s="52"/>
      <c r="E169" s="105"/>
      <c r="F169" s="105"/>
      <c r="G169" s="52"/>
    </row>
    <row r="170" spans="1:7" ht="15.75">
      <c r="A170" s="105"/>
      <c r="B170" s="52"/>
      <c r="C170" s="52"/>
      <c r="D170" s="52"/>
      <c r="E170" s="105"/>
      <c r="F170" s="105"/>
      <c r="G170" s="52"/>
    </row>
    <row r="171" spans="1:7" ht="15.75">
      <c r="A171" s="105"/>
      <c r="B171" s="52"/>
      <c r="C171" s="52"/>
      <c r="D171" s="52"/>
      <c r="E171" s="105"/>
      <c r="F171" s="105"/>
      <c r="G171" s="53"/>
    </row>
    <row r="172" spans="1:7" ht="15.75">
      <c r="A172" s="52"/>
      <c r="B172" s="54"/>
      <c r="C172" s="55"/>
      <c r="D172" s="55"/>
      <c r="E172" s="55"/>
      <c r="F172" s="55"/>
      <c r="G172" s="52"/>
    </row>
    <row r="173" spans="1:7" ht="15.75">
      <c r="A173" s="52"/>
      <c r="B173" s="106"/>
      <c r="C173" s="106"/>
      <c r="D173" s="106"/>
      <c r="E173" s="106"/>
      <c r="F173" s="106"/>
      <c r="G173" s="105"/>
    </row>
    <row r="174" spans="1:7" ht="15.75">
      <c r="A174" s="52"/>
      <c r="B174" s="106"/>
      <c r="C174" s="106"/>
      <c r="D174" s="106"/>
      <c r="E174" s="106"/>
      <c r="F174" s="106"/>
      <c r="G174" s="105"/>
    </row>
    <row r="175" spans="1:7" ht="15.75">
      <c r="A175" s="52"/>
      <c r="B175" s="106"/>
      <c r="C175" s="106"/>
      <c r="D175" s="106"/>
      <c r="E175" s="106"/>
      <c r="F175" s="106"/>
      <c r="G175" s="105"/>
    </row>
    <row r="176" spans="1:7" ht="15.75">
      <c r="A176" s="52"/>
      <c r="B176" s="106"/>
      <c r="C176" s="106"/>
      <c r="D176" s="106"/>
      <c r="E176" s="106"/>
      <c r="F176" s="106"/>
      <c r="G176" s="105"/>
    </row>
    <row r="177" spans="1:7" ht="15.75">
      <c r="A177" s="52"/>
      <c r="B177" s="55"/>
      <c r="C177" s="55"/>
      <c r="D177" s="55"/>
      <c r="E177" s="55"/>
      <c r="F177" s="55"/>
      <c r="G177" s="52"/>
    </row>
    <row r="178" spans="1:7" ht="15.75">
      <c r="A178" s="58"/>
      <c r="B178" s="104"/>
      <c r="C178" s="104"/>
      <c r="D178" s="104"/>
      <c r="E178" s="104"/>
      <c r="F178" s="104"/>
      <c r="G178" s="126"/>
    </row>
    <row r="179" spans="1:7" ht="15.75">
      <c r="A179" s="58"/>
      <c r="B179" s="104"/>
      <c r="C179" s="104"/>
      <c r="D179" s="104"/>
      <c r="E179" s="104"/>
      <c r="F179" s="104"/>
      <c r="G179" s="126"/>
    </row>
    <row r="180" spans="1:7" ht="15.75">
      <c r="A180" s="52"/>
      <c r="B180" s="55"/>
      <c r="C180" s="55"/>
      <c r="D180" s="55"/>
      <c r="E180" s="55"/>
      <c r="F180" s="55"/>
      <c r="G180" s="52"/>
    </row>
    <row r="181" spans="1:7" ht="15.75">
      <c r="A181" s="52"/>
      <c r="B181" s="55"/>
      <c r="C181" s="55"/>
      <c r="D181" s="55"/>
      <c r="E181" s="55"/>
      <c r="F181" s="55"/>
      <c r="G181" s="52"/>
    </row>
    <row r="182" spans="1:7" ht="15.75">
      <c r="A182" s="58"/>
      <c r="B182" s="67"/>
      <c r="C182" s="67"/>
      <c r="D182" s="67"/>
      <c r="E182" s="67"/>
      <c r="F182" s="67"/>
      <c r="G182" s="56"/>
    </row>
    <row r="183" spans="1:7" ht="15.75">
      <c r="A183" s="52"/>
      <c r="B183" s="106"/>
      <c r="C183" s="106"/>
      <c r="D183" s="106"/>
      <c r="E183" s="106"/>
      <c r="F183" s="106"/>
      <c r="G183" s="105"/>
    </row>
    <row r="184" spans="1:7" ht="15.75">
      <c r="A184" s="52"/>
      <c r="B184" s="106"/>
      <c r="C184" s="106"/>
      <c r="D184" s="106"/>
      <c r="E184" s="106"/>
      <c r="F184" s="106"/>
      <c r="G184" s="105"/>
    </row>
    <row r="185" spans="1:7" ht="15.75">
      <c r="A185" s="52"/>
      <c r="B185" s="55"/>
      <c r="C185" s="55"/>
      <c r="D185" s="55"/>
      <c r="E185" s="55"/>
      <c r="F185" s="55"/>
      <c r="G185" s="52"/>
    </row>
    <row r="186" spans="1:7" ht="15.75">
      <c r="A186" s="52"/>
      <c r="B186" s="106"/>
      <c r="C186" s="55"/>
      <c r="D186" s="55"/>
      <c r="E186" s="55"/>
      <c r="F186" s="55"/>
      <c r="G186" s="56"/>
    </row>
    <row r="187" spans="1:7" ht="15.75">
      <c r="A187" s="52"/>
      <c r="B187" s="106"/>
      <c r="C187" s="55"/>
      <c r="D187" s="55"/>
      <c r="E187" s="55"/>
      <c r="F187" s="55"/>
      <c r="G187" s="52"/>
    </row>
    <row r="188" spans="1:7" ht="15.75">
      <c r="A188" s="52"/>
      <c r="B188" s="55"/>
      <c r="C188" s="55"/>
      <c r="D188" s="55"/>
      <c r="E188" s="55"/>
      <c r="F188" s="55"/>
      <c r="G188" s="57"/>
    </row>
    <row r="189" spans="1:7" ht="15.75">
      <c r="A189" s="52"/>
      <c r="B189" s="55"/>
      <c r="C189" s="55"/>
      <c r="D189" s="55"/>
      <c r="E189" s="55"/>
      <c r="F189" s="55"/>
      <c r="G189" s="52"/>
    </row>
    <row r="190" spans="1:7" ht="15.75">
      <c r="A190" s="58"/>
      <c r="B190" s="59"/>
      <c r="C190" s="59"/>
      <c r="D190" s="59"/>
      <c r="E190" s="59"/>
      <c r="F190" s="59"/>
      <c r="G190" s="56"/>
    </row>
    <row r="191" spans="1:7" ht="15.75">
      <c r="A191" s="52"/>
      <c r="B191" s="55"/>
      <c r="C191" s="55"/>
      <c r="D191" s="55"/>
      <c r="E191" s="55"/>
      <c r="F191" s="55"/>
      <c r="G191" s="57"/>
    </row>
    <row r="192" spans="1:7" ht="15.75">
      <c r="A192" s="52"/>
      <c r="B192" s="55"/>
      <c r="C192" s="55"/>
      <c r="D192" s="55"/>
      <c r="E192" s="55"/>
      <c r="F192" s="55"/>
      <c r="G192" s="52"/>
    </row>
    <row r="193" spans="1:7" ht="15.75">
      <c r="A193" s="52"/>
      <c r="B193" s="55"/>
      <c r="C193" s="55"/>
      <c r="D193" s="55"/>
      <c r="E193" s="55"/>
      <c r="F193" s="55"/>
      <c r="G193" s="52"/>
    </row>
    <row r="194" spans="1:7" ht="15.75">
      <c r="A194" s="52"/>
      <c r="B194" s="55"/>
      <c r="C194" s="55"/>
      <c r="D194" s="55"/>
      <c r="E194" s="55"/>
      <c r="F194" s="55"/>
      <c r="G194" s="52"/>
    </row>
    <row r="195" spans="1:7" ht="15.75">
      <c r="A195" s="52"/>
      <c r="B195" s="55"/>
      <c r="C195" s="55"/>
      <c r="D195" s="55"/>
      <c r="E195" s="55"/>
      <c r="F195" s="55"/>
      <c r="G195" s="57"/>
    </row>
    <row r="196" spans="1:7" ht="15.75">
      <c r="A196" s="52"/>
      <c r="B196" s="55"/>
      <c r="C196" s="55"/>
      <c r="D196" s="55"/>
      <c r="E196" s="55"/>
      <c r="F196" s="55"/>
      <c r="G196" s="52"/>
    </row>
    <row r="197" spans="1:7" ht="15.75">
      <c r="A197" s="52"/>
      <c r="B197" s="60"/>
      <c r="C197" s="60"/>
      <c r="D197" s="60"/>
      <c r="E197" s="60"/>
      <c r="F197" s="60"/>
      <c r="G197" s="56"/>
    </row>
    <row r="198" spans="1:7" ht="15.75">
      <c r="A198" s="52"/>
      <c r="B198" s="55"/>
      <c r="C198" s="55"/>
      <c r="D198" s="55"/>
      <c r="E198" s="55"/>
      <c r="F198" s="55"/>
      <c r="G198" s="57"/>
    </row>
    <row r="199" spans="1:7" ht="15.75">
      <c r="A199" s="52"/>
      <c r="B199" s="55"/>
      <c r="C199" s="55"/>
      <c r="D199" s="55"/>
      <c r="E199" s="55"/>
      <c r="F199" s="55"/>
      <c r="G199" s="57"/>
    </row>
    <row r="200" spans="1:7" ht="15.75">
      <c r="A200" s="52"/>
      <c r="B200" s="55"/>
      <c r="C200" s="55"/>
      <c r="D200" s="55"/>
      <c r="E200" s="55"/>
      <c r="F200" s="55"/>
      <c r="G200" s="57"/>
    </row>
    <row r="201" spans="1:7" ht="15.75">
      <c r="A201" s="52"/>
      <c r="B201" s="55"/>
      <c r="C201" s="55"/>
      <c r="D201" s="55"/>
      <c r="E201" s="55"/>
      <c r="F201" s="55"/>
      <c r="G201" s="56"/>
    </row>
    <row r="202" spans="1:7" ht="15.75">
      <c r="A202" s="52"/>
      <c r="B202" s="55"/>
      <c r="C202" s="55"/>
      <c r="D202" s="55"/>
      <c r="E202" s="55"/>
      <c r="F202" s="55"/>
      <c r="G202" s="57"/>
    </row>
    <row r="203" spans="1:7" ht="15.75">
      <c r="A203" s="52"/>
      <c r="B203" s="106"/>
      <c r="C203" s="106"/>
      <c r="D203" s="106"/>
      <c r="E203" s="106"/>
      <c r="F203" s="106"/>
      <c r="G203" s="124"/>
    </row>
    <row r="204" spans="1:7" ht="15.75">
      <c r="A204" s="52"/>
      <c r="B204" s="106"/>
      <c r="C204" s="106"/>
      <c r="D204" s="106"/>
      <c r="E204" s="106"/>
      <c r="F204" s="106"/>
      <c r="G204" s="124"/>
    </row>
    <row r="205" spans="1:7" ht="15.75">
      <c r="A205" s="70"/>
      <c r="B205" s="59"/>
      <c r="C205" s="59"/>
      <c r="D205" s="59"/>
      <c r="E205" s="59"/>
      <c r="F205" s="59"/>
      <c r="G205" s="56"/>
    </row>
    <row r="206" spans="1:7" ht="15.75">
      <c r="A206" s="52"/>
      <c r="B206" s="55"/>
      <c r="C206" s="55"/>
      <c r="D206" s="55"/>
      <c r="E206" s="55"/>
      <c r="F206" s="55"/>
      <c r="G206" s="52"/>
    </row>
    <row r="207" spans="1:7" ht="15.75">
      <c r="A207" s="52"/>
      <c r="B207" s="55"/>
      <c r="C207" s="55"/>
      <c r="D207" s="55"/>
      <c r="E207" s="55"/>
      <c r="F207" s="55"/>
      <c r="G207" s="57"/>
    </row>
    <row r="208" spans="1:7" ht="15.75">
      <c r="A208" s="52"/>
      <c r="B208" s="55"/>
      <c r="C208" s="55"/>
      <c r="D208" s="55"/>
      <c r="E208" s="55"/>
      <c r="F208" s="55"/>
      <c r="G208" s="57"/>
    </row>
    <row r="209" spans="1:7" ht="15.75">
      <c r="A209" s="70"/>
      <c r="B209" s="67"/>
      <c r="C209" s="67"/>
      <c r="D209" s="67"/>
      <c r="E209" s="67"/>
      <c r="F209" s="67"/>
      <c r="G209" s="56"/>
    </row>
    <row r="210" spans="1:7" ht="15.75">
      <c r="A210" s="61"/>
      <c r="B210" s="55"/>
      <c r="C210" s="55"/>
      <c r="D210" s="55"/>
      <c r="E210" s="55"/>
      <c r="F210" s="55"/>
      <c r="G210" s="57"/>
    </row>
    <row r="211" spans="1:7" ht="15.75">
      <c r="A211" s="61"/>
      <c r="B211" s="55"/>
      <c r="C211" s="55"/>
      <c r="D211" s="55"/>
      <c r="E211" s="55"/>
      <c r="F211" s="55"/>
      <c r="G211" s="52"/>
    </row>
    <row r="212" spans="1:7" ht="15.75">
      <c r="A212" s="61"/>
      <c r="B212" s="55"/>
      <c r="C212" s="55"/>
      <c r="D212" s="55"/>
      <c r="E212" s="55"/>
      <c r="F212" s="55"/>
      <c r="G212" s="52"/>
    </row>
    <row r="213" spans="1:7" ht="15.75">
      <c r="A213" s="61"/>
      <c r="B213" s="55"/>
      <c r="C213" s="55"/>
      <c r="D213" s="55"/>
      <c r="E213" s="55"/>
      <c r="F213" s="55"/>
      <c r="G213" s="57"/>
    </row>
    <row r="214" spans="1:7" ht="15.75">
      <c r="A214" s="70"/>
      <c r="B214" s="59"/>
      <c r="C214" s="59"/>
      <c r="D214" s="59"/>
      <c r="E214" s="59"/>
      <c r="F214" s="59"/>
      <c r="G214" s="56"/>
    </row>
    <row r="215" spans="1:7" ht="15.75">
      <c r="A215" s="61"/>
      <c r="B215" s="55"/>
      <c r="C215" s="55"/>
      <c r="D215" s="55"/>
      <c r="E215" s="55"/>
      <c r="F215" s="55"/>
      <c r="G215" s="57"/>
    </row>
    <row r="216" spans="1:7" ht="15.75">
      <c r="A216" s="61"/>
      <c r="B216" s="55"/>
      <c r="C216" s="55"/>
      <c r="D216" s="55"/>
      <c r="E216" s="55"/>
      <c r="F216" s="55"/>
      <c r="G216" s="57"/>
    </row>
    <row r="217" spans="1:7" ht="15.75">
      <c r="A217" s="61"/>
      <c r="B217" s="55"/>
      <c r="C217" s="55"/>
      <c r="D217" s="55"/>
      <c r="E217" s="55"/>
      <c r="F217" s="55"/>
      <c r="G217" s="57"/>
    </row>
    <row r="218" spans="1:7" ht="15.75">
      <c r="A218" s="70"/>
      <c r="B218" s="67"/>
      <c r="C218" s="67"/>
      <c r="D218" s="67"/>
      <c r="E218" s="67"/>
      <c r="F218" s="67"/>
      <c r="G218" s="69"/>
    </row>
    <row r="219" spans="1:7" ht="15.75">
      <c r="A219" s="58"/>
      <c r="B219" s="67"/>
      <c r="C219" s="67"/>
      <c r="D219" s="67"/>
      <c r="E219" s="67"/>
      <c r="F219" s="67"/>
      <c r="G219" s="69"/>
    </row>
    <row r="220" spans="1:7" ht="15.75">
      <c r="A220" s="52"/>
      <c r="B220" s="55"/>
      <c r="C220" s="55"/>
      <c r="D220" s="55"/>
      <c r="E220" s="55"/>
      <c r="F220" s="55"/>
      <c r="G220" s="57"/>
    </row>
    <row r="221" spans="1:7" ht="15.75">
      <c r="A221" s="52"/>
      <c r="B221" s="55"/>
      <c r="C221" s="55"/>
      <c r="D221" s="55"/>
      <c r="E221" s="55"/>
      <c r="F221" s="55"/>
      <c r="G221" s="57"/>
    </row>
    <row r="222" spans="1:7" ht="15.75">
      <c r="A222" s="52"/>
      <c r="B222" s="55"/>
      <c r="C222" s="55"/>
      <c r="D222" s="55"/>
      <c r="E222" s="55"/>
      <c r="F222" s="55"/>
      <c r="G222" s="62"/>
    </row>
    <row r="223" spans="1:7" ht="15.75">
      <c r="A223" s="52"/>
      <c r="B223" s="55"/>
      <c r="C223" s="55"/>
      <c r="D223" s="55"/>
      <c r="E223" s="55"/>
      <c r="F223" s="55"/>
      <c r="G223" s="52"/>
    </row>
    <row r="224" spans="1:7" ht="15.75">
      <c r="A224" s="52"/>
      <c r="B224" s="55"/>
      <c r="C224" s="55"/>
      <c r="D224" s="55"/>
      <c r="E224" s="55"/>
      <c r="F224" s="55"/>
      <c r="G224" s="52"/>
    </row>
    <row r="225" spans="1:7" ht="15.75">
      <c r="A225" s="52"/>
      <c r="B225" s="55"/>
      <c r="C225" s="55"/>
      <c r="D225" s="55"/>
      <c r="E225" s="55"/>
      <c r="F225" s="55"/>
      <c r="G225" s="57"/>
    </row>
    <row r="226" spans="1:7" ht="15.75">
      <c r="A226" s="52"/>
      <c r="B226" s="55"/>
      <c r="C226" s="55"/>
      <c r="D226" s="55"/>
      <c r="E226" s="55"/>
      <c r="F226" s="55"/>
      <c r="G226" s="52"/>
    </row>
    <row r="227" spans="1:7" ht="15.75">
      <c r="A227" s="52"/>
      <c r="B227" s="55"/>
      <c r="C227" s="55"/>
      <c r="D227" s="55"/>
      <c r="E227" s="55"/>
      <c r="F227" s="55"/>
      <c r="G227" s="57"/>
    </row>
    <row r="228" spans="1:7" ht="15.75">
      <c r="A228" s="52"/>
      <c r="B228" s="55"/>
      <c r="C228" s="55"/>
      <c r="D228" s="55"/>
      <c r="E228" s="55"/>
      <c r="F228" s="55"/>
      <c r="G228" s="52"/>
    </row>
    <row r="229" spans="1:7" ht="15.75">
      <c r="A229" s="52"/>
      <c r="B229" s="106"/>
      <c r="C229" s="106"/>
      <c r="D229" s="106"/>
      <c r="E229" s="106"/>
      <c r="F229" s="106"/>
      <c r="G229" s="124"/>
    </row>
    <row r="230" spans="1:7" ht="15.75">
      <c r="A230" s="52"/>
      <c r="B230" s="106"/>
      <c r="C230" s="106"/>
      <c r="D230" s="106"/>
      <c r="E230" s="106"/>
      <c r="F230" s="106"/>
      <c r="G230" s="124"/>
    </row>
    <row r="231" spans="1:7" ht="15.75">
      <c r="A231" s="52"/>
      <c r="B231" s="55"/>
      <c r="C231" s="55"/>
      <c r="D231" s="55"/>
      <c r="E231" s="55"/>
      <c r="F231" s="55"/>
      <c r="G231" s="57"/>
    </row>
    <row r="232" spans="1:7" ht="15.75">
      <c r="A232" s="52"/>
      <c r="B232" s="55"/>
      <c r="C232" s="55"/>
      <c r="D232" s="55"/>
      <c r="E232" s="55"/>
      <c r="F232" s="55"/>
      <c r="G232" s="52"/>
    </row>
    <row r="233" spans="1:7" ht="15.75">
      <c r="A233" s="52"/>
      <c r="B233" s="55"/>
      <c r="C233" s="55"/>
      <c r="D233" s="55"/>
      <c r="E233" s="55"/>
      <c r="F233" s="55"/>
      <c r="G233" s="69"/>
    </row>
    <row r="234" spans="1:7" ht="15.75">
      <c r="A234" s="52"/>
      <c r="B234" s="55"/>
      <c r="C234" s="55"/>
      <c r="D234" s="55"/>
      <c r="E234" s="55"/>
      <c r="F234" s="55"/>
      <c r="G234" s="52"/>
    </row>
    <row r="235" spans="1:7" ht="15.75">
      <c r="A235" s="52"/>
      <c r="B235" s="106"/>
      <c r="C235" s="106"/>
      <c r="D235" s="106"/>
      <c r="E235" s="106"/>
      <c r="F235" s="106"/>
      <c r="G235" s="124"/>
    </row>
    <row r="236" spans="1:7" ht="15.75">
      <c r="A236" s="52"/>
      <c r="B236" s="106"/>
      <c r="C236" s="106"/>
      <c r="D236" s="106"/>
      <c r="E236" s="106"/>
      <c r="F236" s="106"/>
      <c r="G236" s="124"/>
    </row>
    <row r="237" spans="1:7" ht="15.75">
      <c r="A237" s="70"/>
      <c r="B237" s="59"/>
      <c r="C237" s="59"/>
      <c r="D237" s="59"/>
      <c r="E237" s="59"/>
      <c r="F237" s="59"/>
      <c r="G237" s="56"/>
    </row>
    <row r="238" spans="1:7" ht="15.75">
      <c r="A238" s="52"/>
      <c r="B238" s="55"/>
      <c r="C238" s="55"/>
      <c r="D238" s="55"/>
      <c r="E238" s="55"/>
      <c r="F238" s="55"/>
      <c r="G238" s="52"/>
    </row>
    <row r="239" spans="1:7" ht="15.75">
      <c r="A239" s="52"/>
      <c r="B239" s="55"/>
      <c r="C239" s="55"/>
      <c r="D239" s="55"/>
      <c r="E239" s="55"/>
      <c r="F239" s="55"/>
      <c r="G239" s="52"/>
    </row>
    <row r="240" spans="1:7" ht="15.75">
      <c r="A240" s="52"/>
      <c r="B240" s="55"/>
      <c r="C240" s="55"/>
      <c r="D240" s="55"/>
      <c r="E240" s="55"/>
      <c r="F240" s="55"/>
      <c r="G240" s="57"/>
    </row>
    <row r="241" spans="1:7" ht="15.75">
      <c r="A241" s="61"/>
      <c r="B241" s="55"/>
      <c r="C241" s="55"/>
      <c r="D241" s="55"/>
      <c r="E241" s="55"/>
      <c r="F241" s="55"/>
      <c r="G241" s="63"/>
    </row>
    <row r="243" spans="1:7" ht="18.75">
      <c r="A243" s="48"/>
      <c r="B243" s="29"/>
      <c r="C243" s="29"/>
      <c r="D243" s="29"/>
      <c r="E243" s="113"/>
      <c r="F243" s="125"/>
    </row>
  </sheetData>
  <mergeCells count="147">
    <mergeCell ref="G155:G156"/>
    <mergeCell ref="E163:F163"/>
    <mergeCell ref="B155:B156"/>
    <mergeCell ref="C155:C156"/>
    <mergeCell ref="D155:D156"/>
    <mergeCell ref="E155:E156"/>
    <mergeCell ref="F155:F156"/>
    <mergeCell ref="B106:B107"/>
    <mergeCell ref="B123:B124"/>
    <mergeCell ref="C123:C124"/>
    <mergeCell ref="D123:D124"/>
    <mergeCell ref="E123:E124"/>
    <mergeCell ref="F123:F124"/>
    <mergeCell ref="G123:G124"/>
    <mergeCell ref="B149:B150"/>
    <mergeCell ref="C149:C150"/>
    <mergeCell ref="D149:D150"/>
    <mergeCell ref="E149:E150"/>
    <mergeCell ref="F149:F150"/>
    <mergeCell ref="G149:G150"/>
    <mergeCell ref="B103:B104"/>
    <mergeCell ref="C103:C104"/>
    <mergeCell ref="D103:D104"/>
    <mergeCell ref="E103:E104"/>
    <mergeCell ref="F103:F104"/>
    <mergeCell ref="G103:G104"/>
    <mergeCell ref="B98:B99"/>
    <mergeCell ref="C98:C99"/>
    <mergeCell ref="D98:D99"/>
    <mergeCell ref="E98:E99"/>
    <mergeCell ref="F98:F99"/>
    <mergeCell ref="G98:G99"/>
    <mergeCell ref="F86:G86"/>
    <mergeCell ref="A87:E87"/>
    <mergeCell ref="A89:A91"/>
    <mergeCell ref="E89:E91"/>
    <mergeCell ref="F89:F91"/>
    <mergeCell ref="G93:G94"/>
    <mergeCell ref="B95:B96"/>
    <mergeCell ref="C95:C96"/>
    <mergeCell ref="D95:D96"/>
    <mergeCell ref="E95:E96"/>
    <mergeCell ref="F95:F96"/>
    <mergeCell ref="G95:G96"/>
    <mergeCell ref="B93:B94"/>
    <mergeCell ref="C93:C94"/>
    <mergeCell ref="D93:D94"/>
    <mergeCell ref="E93:E94"/>
    <mergeCell ref="F93:F94"/>
    <mergeCell ref="F74:F75"/>
    <mergeCell ref="G74:G75"/>
    <mergeCell ref="B68:B69"/>
    <mergeCell ref="C68:C69"/>
    <mergeCell ref="D68:D69"/>
    <mergeCell ref="E68:E69"/>
    <mergeCell ref="F68:F69"/>
    <mergeCell ref="G68:G69"/>
    <mergeCell ref="B74:B75"/>
    <mergeCell ref="C74:C75"/>
    <mergeCell ref="D74:D75"/>
    <mergeCell ref="E74:E75"/>
    <mergeCell ref="B13:B14"/>
    <mergeCell ref="C13:C14"/>
    <mergeCell ref="D13:D14"/>
    <mergeCell ref="E13:E14"/>
    <mergeCell ref="F13:F14"/>
    <mergeCell ref="F39:F40"/>
    <mergeCell ref="G39:G40"/>
    <mergeCell ref="B18:B19"/>
    <mergeCell ref="C18:C19"/>
    <mergeCell ref="D18:D19"/>
    <mergeCell ref="E18:E19"/>
    <mergeCell ref="F18:F19"/>
    <mergeCell ref="G18:G19"/>
    <mergeCell ref="B21:B22"/>
    <mergeCell ref="B39:B40"/>
    <mergeCell ref="C39:C40"/>
    <mergeCell ref="D39:D40"/>
    <mergeCell ref="E39:E40"/>
    <mergeCell ref="F166:G166"/>
    <mergeCell ref="A167:E167"/>
    <mergeCell ref="A169:A171"/>
    <mergeCell ref="E169:E171"/>
    <mergeCell ref="F169:F171"/>
    <mergeCell ref="E82:F82"/>
    <mergeCell ref="A2:E2"/>
    <mergeCell ref="F1:G1"/>
    <mergeCell ref="A4:A6"/>
    <mergeCell ref="E4:E6"/>
    <mergeCell ref="F4:F6"/>
    <mergeCell ref="B8:B9"/>
    <mergeCell ref="C8:C9"/>
    <mergeCell ref="D8:D9"/>
    <mergeCell ref="E8:E9"/>
    <mergeCell ref="F8:F9"/>
    <mergeCell ref="G13:G14"/>
    <mergeCell ref="G8:G9"/>
    <mergeCell ref="B10:B11"/>
    <mergeCell ref="C10:C11"/>
    <mergeCell ref="D10:D11"/>
    <mergeCell ref="E10:E11"/>
    <mergeCell ref="F10:F11"/>
    <mergeCell ref="G10:G11"/>
    <mergeCell ref="G173:G174"/>
    <mergeCell ref="B175:B176"/>
    <mergeCell ref="C175:C176"/>
    <mergeCell ref="D175:D176"/>
    <mergeCell ref="E175:E176"/>
    <mergeCell ref="F175:F176"/>
    <mergeCell ref="G175:G176"/>
    <mergeCell ref="B173:B174"/>
    <mergeCell ref="C173:C174"/>
    <mergeCell ref="D173:D174"/>
    <mergeCell ref="E173:E174"/>
    <mergeCell ref="F173:F174"/>
    <mergeCell ref="B186:B187"/>
    <mergeCell ref="B203:B204"/>
    <mergeCell ref="C203:C204"/>
    <mergeCell ref="D203:D204"/>
    <mergeCell ref="E203:E204"/>
    <mergeCell ref="G178:G179"/>
    <mergeCell ref="B183:B184"/>
    <mergeCell ref="C183:C184"/>
    <mergeCell ref="D183:D184"/>
    <mergeCell ref="E183:E184"/>
    <mergeCell ref="F183:F184"/>
    <mergeCell ref="G183:G184"/>
    <mergeCell ref="B178:B179"/>
    <mergeCell ref="C178:C179"/>
    <mergeCell ref="D178:D179"/>
    <mergeCell ref="E178:E179"/>
    <mergeCell ref="F178:F179"/>
    <mergeCell ref="G235:G236"/>
    <mergeCell ref="E243:F243"/>
    <mergeCell ref="B235:B236"/>
    <mergeCell ref="C235:C236"/>
    <mergeCell ref="D235:D236"/>
    <mergeCell ref="E235:E236"/>
    <mergeCell ref="F235:F236"/>
    <mergeCell ref="F203:F204"/>
    <mergeCell ref="G203:G204"/>
    <mergeCell ref="B229:B230"/>
    <mergeCell ref="C229:C230"/>
    <mergeCell ref="D229:D230"/>
    <mergeCell ref="E229:E230"/>
    <mergeCell ref="F229:F230"/>
    <mergeCell ref="G229:G230"/>
  </mergeCells>
  <pageMargins left="0.7" right="0.7" top="0.75" bottom="0.75" header="0.3" footer="0.3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Лист3</vt:lpstr>
      <vt:lpstr>Лист4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2017-03-07T02:52:21Z</cp:lastPrinted>
  <dcterms:created xsi:type="dcterms:W3CDTF">2013-10-15T04:54:05Z</dcterms:created>
  <dcterms:modified xsi:type="dcterms:W3CDTF">2017-09-25T02:38:30Z</dcterms:modified>
</cp:coreProperties>
</file>